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２．ホッケー関係\４．TOHOKU JHS HOCKEY CHALLENGE CUP YAMAGATA\2017\"/>
    </mc:Choice>
  </mc:AlternateContent>
  <bookViews>
    <workbookView xWindow="0" yWindow="0" windowWidth="19440" windowHeight="8970" activeTab="1"/>
  </bookViews>
  <sheets>
    <sheet name="タイムテーブル７月8日（土）" sheetId="1" r:id="rId1"/>
    <sheet name="タイムテーブル７月9日（日）" sheetId="2" r:id="rId2"/>
    <sheet name="2017 組み合わせ" sheetId="3" r:id="rId3"/>
  </sheets>
  <calcPr calcId="162913" iterate="1" iterateCount="3"/>
</workbook>
</file>

<file path=xl/calcChain.xml><?xml version="1.0" encoding="utf-8"?>
<calcChain xmlns="http://schemas.openxmlformats.org/spreadsheetml/2006/main">
  <c r="AS13" i="3" l="1"/>
  <c r="BK75" i="3" l="1"/>
  <c r="BI75" i="3"/>
  <c r="BF75" i="3"/>
  <c r="BD75" i="3"/>
  <c r="BA75" i="3"/>
  <c r="AY75" i="3"/>
  <c r="X75" i="3"/>
  <c r="V75" i="3"/>
  <c r="S75" i="3"/>
  <c r="Q75" i="3"/>
  <c r="N75" i="3"/>
  <c r="L75" i="3"/>
  <c r="I75" i="3"/>
  <c r="G75" i="3"/>
  <c r="BK74" i="3"/>
  <c r="BI74" i="3"/>
  <c r="BF74" i="3"/>
  <c r="BD74" i="3"/>
  <c r="BC74" i="3"/>
  <c r="BA74" i="3"/>
  <c r="AY74" i="3"/>
  <c r="X74" i="3"/>
  <c r="V74" i="3"/>
  <c r="S74" i="3"/>
  <c r="Q74" i="3"/>
  <c r="N74" i="3"/>
  <c r="L74" i="3"/>
  <c r="K74" i="3"/>
  <c r="I74" i="3"/>
  <c r="G74" i="3"/>
  <c r="F74" i="3"/>
  <c r="AS73" i="3"/>
  <c r="A73" i="3"/>
  <c r="BF72" i="3"/>
  <c r="BD72" i="3"/>
  <c r="BA72" i="3"/>
  <c r="AY72" i="3"/>
  <c r="S72" i="3"/>
  <c r="Q72" i="3"/>
  <c r="N72" i="3"/>
  <c r="L72" i="3"/>
  <c r="I72" i="3"/>
  <c r="G72" i="3"/>
  <c r="BQ71" i="3"/>
  <c r="BL74" i="3" s="1"/>
  <c r="BM71" i="3"/>
  <c r="BF71" i="3"/>
  <c r="BD71" i="3"/>
  <c r="BC71" i="3"/>
  <c r="BA71" i="3"/>
  <c r="AY71" i="3"/>
  <c r="AX71" i="3"/>
  <c r="AD71" i="3"/>
  <c r="U74" i="3" s="1"/>
  <c r="Z71" i="3"/>
  <c r="Y74" i="3" s="1"/>
  <c r="S71" i="3"/>
  <c r="Q71" i="3"/>
  <c r="N71" i="3"/>
  <c r="O71" i="3" s="1"/>
  <c r="L71" i="3"/>
  <c r="I71" i="3"/>
  <c r="G71" i="3"/>
  <c r="AS70" i="3"/>
  <c r="A70" i="3"/>
  <c r="BA69" i="3"/>
  <c r="AY69" i="3"/>
  <c r="N69" i="3"/>
  <c r="L69" i="3"/>
  <c r="I69" i="3"/>
  <c r="G69" i="3"/>
  <c r="BQ68" i="3"/>
  <c r="BM68" i="3"/>
  <c r="BL68" i="3"/>
  <c r="BH68" i="3"/>
  <c r="BG71" i="3" s="1"/>
  <c r="BA68" i="3"/>
  <c r="AY68" i="3"/>
  <c r="AD68" i="3"/>
  <c r="P74" i="3" s="1"/>
  <c r="Z68" i="3"/>
  <c r="T74" i="3" s="1"/>
  <c r="Y68" i="3"/>
  <c r="T71" i="3" s="1"/>
  <c r="U68" i="3"/>
  <c r="N68" i="3"/>
  <c r="L68" i="3"/>
  <c r="K68" i="3"/>
  <c r="I68" i="3"/>
  <c r="G68" i="3"/>
  <c r="F68" i="3"/>
  <c r="AS67" i="3"/>
  <c r="A67" i="3"/>
  <c r="I66" i="3"/>
  <c r="G66" i="3"/>
  <c r="BQ65" i="3"/>
  <c r="AX74" i="3" s="1"/>
  <c r="BM65" i="3"/>
  <c r="BB74" i="3" s="1"/>
  <c r="BL65" i="3"/>
  <c r="BH65" i="3"/>
  <c r="BB71" i="3" s="1"/>
  <c r="BG65" i="3"/>
  <c r="AX68" i="3" s="1"/>
  <c r="BX67" i="3" s="1"/>
  <c r="BC65" i="3"/>
  <c r="BB68" i="3" s="1"/>
  <c r="AD65" i="3"/>
  <c r="Z65" i="3"/>
  <c r="O74" i="3" s="1"/>
  <c r="Y65" i="3"/>
  <c r="K71" i="3" s="1"/>
  <c r="U65" i="3"/>
  <c r="T65" i="3"/>
  <c r="P65" i="3"/>
  <c r="O68" i="3" s="1"/>
  <c r="I65" i="3"/>
  <c r="G65" i="3"/>
  <c r="AS64" i="3"/>
  <c r="A64" i="3"/>
  <c r="AD62" i="3"/>
  <c r="Z62" i="3"/>
  <c r="J74" i="3" s="1"/>
  <c r="AM73" i="3" s="1"/>
  <c r="Y62" i="3"/>
  <c r="F71" i="3" s="1"/>
  <c r="U62" i="3"/>
  <c r="J71" i="3" s="1"/>
  <c r="T62" i="3"/>
  <c r="P62" i="3"/>
  <c r="J68" i="3" s="1"/>
  <c r="O62" i="3"/>
  <c r="F65" i="3" s="1"/>
  <c r="AK64" i="3" s="1"/>
  <c r="K62" i="3"/>
  <c r="J65" i="3" s="1"/>
  <c r="A61" i="3"/>
  <c r="BK56" i="3"/>
  <c r="BI56" i="3"/>
  <c r="BF56" i="3"/>
  <c r="BD56" i="3"/>
  <c r="BA56" i="3"/>
  <c r="AY56" i="3"/>
  <c r="S56" i="3"/>
  <c r="Q56" i="3"/>
  <c r="N56" i="3"/>
  <c r="L56" i="3"/>
  <c r="I56" i="3"/>
  <c r="G56" i="3"/>
  <c r="BK55" i="3"/>
  <c r="BI55" i="3"/>
  <c r="BF55" i="3"/>
  <c r="BG55" i="3" s="1"/>
  <c r="BD55" i="3"/>
  <c r="BA55" i="3"/>
  <c r="AY55" i="3"/>
  <c r="AX55" i="3"/>
  <c r="S55" i="3"/>
  <c r="Q55" i="3"/>
  <c r="N55" i="3"/>
  <c r="O55" i="3" s="1"/>
  <c r="L55" i="3"/>
  <c r="K55" i="3"/>
  <c r="I55" i="3"/>
  <c r="G55" i="3"/>
  <c r="AS54" i="3"/>
  <c r="A54" i="3"/>
  <c r="BF53" i="3"/>
  <c r="BD53" i="3"/>
  <c r="BA53" i="3"/>
  <c r="AY53" i="3"/>
  <c r="N53" i="3"/>
  <c r="L53" i="3"/>
  <c r="I53" i="3"/>
  <c r="G53" i="3"/>
  <c r="BQ52" i="3"/>
  <c r="BL55" i="3" s="1"/>
  <c r="BM52" i="3"/>
  <c r="BF52" i="3"/>
  <c r="BD52" i="3"/>
  <c r="BA52" i="3"/>
  <c r="AY52" i="3"/>
  <c r="Y52" i="3"/>
  <c r="T55" i="3" s="1"/>
  <c r="U52" i="3"/>
  <c r="N52" i="3"/>
  <c r="L52" i="3"/>
  <c r="K52" i="3"/>
  <c r="I52" i="3"/>
  <c r="G52" i="3"/>
  <c r="F52" i="3"/>
  <c r="AS51" i="3"/>
  <c r="A51" i="3"/>
  <c r="BA50" i="3"/>
  <c r="AY50" i="3"/>
  <c r="I50" i="3"/>
  <c r="G50" i="3"/>
  <c r="BQ49" i="3"/>
  <c r="BC55" i="3" s="1"/>
  <c r="BM49" i="3"/>
  <c r="BL49" i="3"/>
  <c r="BC52" i="3" s="1"/>
  <c r="BH49" i="3"/>
  <c r="BG52" i="3" s="1"/>
  <c r="BA49" i="3"/>
  <c r="AY49" i="3"/>
  <c r="AX49" i="3"/>
  <c r="BX48" i="3" s="1"/>
  <c r="Y49" i="3"/>
  <c r="U49" i="3"/>
  <c r="T49" i="3"/>
  <c r="P49" i="3"/>
  <c r="O52" i="3" s="1"/>
  <c r="I49" i="3"/>
  <c r="G49" i="3"/>
  <c r="AS48" i="3"/>
  <c r="A48" i="3"/>
  <c r="BQ46" i="3"/>
  <c r="BM46" i="3"/>
  <c r="BB55" i="3" s="1"/>
  <c r="BL46" i="3"/>
  <c r="BZ45" i="3" s="1"/>
  <c r="BH46" i="3"/>
  <c r="BB52" i="3" s="1"/>
  <c r="BG46" i="3"/>
  <c r="BC46" i="3"/>
  <c r="BB49" i="3" s="1"/>
  <c r="Y46" i="3"/>
  <c r="F55" i="3" s="1"/>
  <c r="U46" i="3"/>
  <c r="J55" i="3" s="1"/>
  <c r="T46" i="3"/>
  <c r="P46" i="3"/>
  <c r="J52" i="3" s="1"/>
  <c r="O46" i="3"/>
  <c r="F49" i="3" s="1"/>
  <c r="AF48" i="3" s="1"/>
  <c r="K46" i="3"/>
  <c r="J49" i="3" s="1"/>
  <c r="AS45" i="3"/>
  <c r="AH45" i="3"/>
  <c r="A45" i="3"/>
  <c r="BK37" i="3"/>
  <c r="BI37" i="3"/>
  <c r="BF37" i="3"/>
  <c r="BD37" i="3"/>
  <c r="BA37" i="3"/>
  <c r="AY37" i="3"/>
  <c r="S37" i="3"/>
  <c r="Q37" i="3"/>
  <c r="N37" i="3"/>
  <c r="L37" i="3"/>
  <c r="I37" i="3"/>
  <c r="G37" i="3"/>
  <c r="BK36" i="3"/>
  <c r="BI36" i="3"/>
  <c r="BH36" i="3"/>
  <c r="BF36" i="3"/>
  <c r="BD36" i="3"/>
  <c r="BA36" i="3"/>
  <c r="AY36" i="3"/>
  <c r="S36" i="3"/>
  <c r="Q36" i="3"/>
  <c r="N36" i="3"/>
  <c r="O36" i="3" s="1"/>
  <c r="L36" i="3"/>
  <c r="K36" i="3"/>
  <c r="I36" i="3"/>
  <c r="G36" i="3"/>
  <c r="F36" i="3"/>
  <c r="AS35" i="3"/>
  <c r="A35" i="3"/>
  <c r="BF34" i="3"/>
  <c r="BD34" i="3"/>
  <c r="BA34" i="3"/>
  <c r="AY34" i="3"/>
  <c r="N34" i="3"/>
  <c r="L34" i="3"/>
  <c r="I34" i="3"/>
  <c r="G34" i="3"/>
  <c r="BQ33" i="3"/>
  <c r="BL36" i="3" s="1"/>
  <c r="BM33" i="3"/>
  <c r="BF33" i="3"/>
  <c r="BD33" i="3"/>
  <c r="BA33" i="3"/>
  <c r="AY33" i="3"/>
  <c r="Y33" i="3"/>
  <c r="T36" i="3" s="1"/>
  <c r="U33" i="3"/>
  <c r="N33" i="3"/>
  <c r="L33" i="3"/>
  <c r="K33" i="3"/>
  <c r="I33" i="3"/>
  <c r="G33" i="3"/>
  <c r="AS32" i="3"/>
  <c r="A32" i="3"/>
  <c r="BA31" i="3"/>
  <c r="AY31" i="3"/>
  <c r="I31" i="3"/>
  <c r="G31" i="3"/>
  <c r="BQ30" i="3"/>
  <c r="BC36" i="3" s="1"/>
  <c r="BM30" i="3"/>
  <c r="BL30" i="3"/>
  <c r="BC33" i="3" s="1"/>
  <c r="BH30" i="3"/>
  <c r="BG33" i="3" s="1"/>
  <c r="BA30" i="3"/>
  <c r="AY30" i="3"/>
  <c r="Y30" i="3"/>
  <c r="U30" i="3"/>
  <c r="T30" i="3"/>
  <c r="P30" i="3"/>
  <c r="O33" i="3" s="1"/>
  <c r="I30" i="3"/>
  <c r="G30" i="3"/>
  <c r="AS29" i="3"/>
  <c r="A29" i="3"/>
  <c r="BQ27" i="3"/>
  <c r="AX36" i="3" s="1"/>
  <c r="BM27" i="3"/>
  <c r="BB36" i="3" s="1"/>
  <c r="BL27" i="3"/>
  <c r="AX33" i="3" s="1"/>
  <c r="BX32" i="3" s="1"/>
  <c r="BH27" i="3"/>
  <c r="BB33" i="3" s="1"/>
  <c r="BZ32" i="3" s="1"/>
  <c r="BG27" i="3"/>
  <c r="AX30" i="3" s="1"/>
  <c r="BX29" i="3" s="1"/>
  <c r="BC27" i="3"/>
  <c r="BB30" i="3" s="1"/>
  <c r="Y27" i="3"/>
  <c r="U27" i="3"/>
  <c r="J36" i="3" s="1"/>
  <c r="AH35" i="3" s="1"/>
  <c r="T27" i="3"/>
  <c r="F33" i="3" s="1"/>
  <c r="AF32" i="3" s="1"/>
  <c r="P27" i="3"/>
  <c r="J33" i="3" s="1"/>
  <c r="O27" i="3"/>
  <c r="F30" i="3" s="1"/>
  <c r="AF29" i="3" s="1"/>
  <c r="K27" i="3"/>
  <c r="J30" i="3" s="1"/>
  <c r="AH29" i="3" s="1"/>
  <c r="BZ26" i="3"/>
  <c r="AS26" i="3"/>
  <c r="A26" i="3"/>
  <c r="X21" i="3"/>
  <c r="V21" i="3"/>
  <c r="S21" i="3"/>
  <c r="Q21" i="3"/>
  <c r="N21" i="3"/>
  <c r="L21" i="3"/>
  <c r="I21" i="3"/>
  <c r="G21" i="3"/>
  <c r="X20" i="3"/>
  <c r="V20" i="3"/>
  <c r="S20" i="3"/>
  <c r="Q20" i="3"/>
  <c r="N20" i="3"/>
  <c r="L20" i="3"/>
  <c r="K20" i="3"/>
  <c r="I20" i="3"/>
  <c r="G20" i="3"/>
  <c r="F20" i="3"/>
  <c r="A19" i="3"/>
  <c r="BK18" i="3"/>
  <c r="BI18" i="3"/>
  <c r="BF18" i="3"/>
  <c r="BD18" i="3"/>
  <c r="BA18" i="3"/>
  <c r="AY18" i="3"/>
  <c r="S18" i="3"/>
  <c r="Q18" i="3"/>
  <c r="N18" i="3"/>
  <c r="L18" i="3"/>
  <c r="I18" i="3"/>
  <c r="G18" i="3"/>
  <c r="BK17" i="3"/>
  <c r="BI17" i="3"/>
  <c r="BF17" i="3"/>
  <c r="BG17" i="3" s="1"/>
  <c r="BD17" i="3"/>
  <c r="BA17" i="3"/>
  <c r="AY17" i="3"/>
  <c r="AD17" i="3"/>
  <c r="U20" i="3" s="1"/>
  <c r="Z17" i="3"/>
  <c r="Y20" i="3" s="1"/>
  <c r="S17" i="3"/>
  <c r="Q17" i="3"/>
  <c r="P17" i="3"/>
  <c r="N17" i="3"/>
  <c r="O17" i="3" s="1"/>
  <c r="L17" i="3"/>
  <c r="I17" i="3"/>
  <c r="G17" i="3"/>
  <c r="AS16" i="3"/>
  <c r="A16" i="3"/>
  <c r="BF15" i="3"/>
  <c r="BD15" i="3"/>
  <c r="BA15" i="3"/>
  <c r="AY15" i="3"/>
  <c r="N15" i="3"/>
  <c r="L15" i="3"/>
  <c r="I15" i="3"/>
  <c r="G15" i="3"/>
  <c r="BQ14" i="3"/>
  <c r="BL17" i="3" s="1"/>
  <c r="BM14" i="3"/>
  <c r="BF14" i="3"/>
  <c r="BD14" i="3"/>
  <c r="BA14" i="3"/>
  <c r="AY14" i="3"/>
  <c r="AD14" i="3"/>
  <c r="P20" i="3" s="1"/>
  <c r="Z14" i="3"/>
  <c r="T20" i="3" s="1"/>
  <c r="Y14" i="3"/>
  <c r="T17" i="3" s="1"/>
  <c r="U14" i="3"/>
  <c r="N14" i="3"/>
  <c r="L14" i="3"/>
  <c r="I14" i="3"/>
  <c r="G14" i="3"/>
  <c r="F14" i="3"/>
  <c r="A13" i="3"/>
  <c r="BA12" i="3"/>
  <c r="AY12" i="3"/>
  <c r="I12" i="3"/>
  <c r="G12" i="3"/>
  <c r="BQ11" i="3"/>
  <c r="BC17" i="3" s="1"/>
  <c r="BM11" i="3"/>
  <c r="BL11" i="3"/>
  <c r="BC14" i="3" s="1"/>
  <c r="BH11" i="3"/>
  <c r="BG14" i="3" s="1"/>
  <c r="BA11" i="3"/>
  <c r="AY11" i="3"/>
  <c r="AD11" i="3"/>
  <c r="Z11" i="3"/>
  <c r="O20" i="3" s="1"/>
  <c r="Y11" i="3"/>
  <c r="K17" i="3" s="1"/>
  <c r="U11" i="3"/>
  <c r="T11" i="3"/>
  <c r="K14" i="3" s="1"/>
  <c r="P11" i="3"/>
  <c r="O14" i="3" s="1"/>
  <c r="I11" i="3"/>
  <c r="G11" i="3"/>
  <c r="AS10" i="3"/>
  <c r="A10" i="3"/>
  <c r="BQ8" i="3"/>
  <c r="AX17" i="3" s="1"/>
  <c r="BM8" i="3"/>
  <c r="BB17" i="3" s="1"/>
  <c r="BL8" i="3"/>
  <c r="AX14" i="3" s="1"/>
  <c r="BX13" i="3" s="1"/>
  <c r="BH8" i="3"/>
  <c r="BB14" i="3" s="1"/>
  <c r="BZ13" i="3" s="1"/>
  <c r="BG8" i="3"/>
  <c r="AX11" i="3" s="1"/>
  <c r="BX10" i="3" s="1"/>
  <c r="BC8" i="3"/>
  <c r="BB11" i="3" s="1"/>
  <c r="AD8" i="3"/>
  <c r="Z8" i="3"/>
  <c r="J20" i="3" s="1"/>
  <c r="Y8" i="3"/>
  <c r="F17" i="3" s="1"/>
  <c r="AK16" i="3" s="1"/>
  <c r="U8" i="3"/>
  <c r="J17" i="3" s="1"/>
  <c r="T8" i="3"/>
  <c r="P8" i="3"/>
  <c r="J14" i="3" s="1"/>
  <c r="AM13" i="3" s="1"/>
  <c r="O8" i="3"/>
  <c r="F11" i="3" s="1"/>
  <c r="AK10" i="3" s="1"/>
  <c r="K8" i="3"/>
  <c r="J11" i="3" s="1"/>
  <c r="AS7" i="3"/>
  <c r="AM7" i="3"/>
  <c r="A7" i="3"/>
  <c r="A2" i="2"/>
  <c r="A2" i="1"/>
  <c r="AF54" i="3" l="1"/>
  <c r="AJ54" i="3" s="1"/>
  <c r="BX35" i="3"/>
  <c r="AK13" i="3"/>
  <c r="AO13" i="3" s="1"/>
  <c r="BX54" i="3"/>
  <c r="AM19" i="3"/>
  <c r="BH17" i="3"/>
  <c r="BX16" i="3" s="1"/>
  <c r="CB16" i="3" s="1"/>
  <c r="BZ54" i="3"/>
  <c r="AF51" i="3"/>
  <c r="AJ51" i="3" s="1"/>
  <c r="AX52" i="3"/>
  <c r="BX51" i="3" s="1"/>
  <c r="P55" i="3"/>
  <c r="AM67" i="3"/>
  <c r="BZ64" i="3"/>
  <c r="BZ70" i="3"/>
  <c r="AK67" i="3"/>
  <c r="BX70" i="3"/>
  <c r="AK73" i="3"/>
  <c r="AO73" i="3" s="1"/>
  <c r="BZ7" i="3"/>
  <c r="AH26" i="3"/>
  <c r="BH55" i="3"/>
  <c r="AM61" i="3"/>
  <c r="BG74" i="3"/>
  <c r="P71" i="3"/>
  <c r="AK70" i="3" s="1"/>
  <c r="AO70" i="3" s="1"/>
  <c r="AK19" i="3"/>
  <c r="AF35" i="3"/>
  <c r="AJ35" i="3" s="1"/>
  <c r="AH51" i="3"/>
  <c r="BZ48" i="3"/>
  <c r="AM10" i="3"/>
  <c r="AO10" i="3" s="1"/>
  <c r="AM16" i="3"/>
  <c r="AO16" i="3" s="1"/>
  <c r="BZ10" i="3"/>
  <c r="BZ16" i="3"/>
  <c r="AH32" i="3"/>
  <c r="BZ29" i="3"/>
  <c r="CB29" i="3" s="1"/>
  <c r="P36" i="3"/>
  <c r="BG36" i="3"/>
  <c r="BZ35" i="3" s="1"/>
  <c r="CB35" i="3" s="1"/>
  <c r="AH48" i="3"/>
  <c r="AJ48" i="3" s="1"/>
  <c r="AH54" i="3"/>
  <c r="BZ51" i="3"/>
  <c r="AM64" i="3"/>
  <c r="AM70" i="3"/>
  <c r="BZ67" i="3"/>
  <c r="BZ73" i="3"/>
  <c r="BH74" i="3"/>
  <c r="BX73" i="3" s="1"/>
  <c r="CB73" i="3" s="1"/>
  <c r="CB10" i="3"/>
  <c r="CB48" i="3"/>
  <c r="CB54" i="3"/>
  <c r="AO67" i="3"/>
  <c r="CB70" i="3"/>
  <c r="AO19" i="3"/>
  <c r="CB13" i="3"/>
  <c r="AO64" i="3"/>
  <c r="AJ29" i="3"/>
  <c r="AJ32" i="3"/>
  <c r="CB32" i="3"/>
  <c r="CB67" i="3"/>
  <c r="AK7" i="3"/>
  <c r="AO7" i="3" s="1"/>
  <c r="BX7" i="3"/>
  <c r="CB7" i="3" s="1"/>
  <c r="AF26" i="3"/>
  <c r="AJ26" i="3" s="1"/>
  <c r="BX26" i="3"/>
  <c r="CB26" i="3" s="1"/>
  <c r="AF45" i="3"/>
  <c r="AJ45" i="3" s="1"/>
  <c r="BX45" i="3"/>
  <c r="CB45" i="3" s="1"/>
  <c r="AK61" i="3"/>
  <c r="BX64" i="3"/>
  <c r="AO61" i="3" l="1"/>
  <c r="CB64" i="3"/>
  <c r="CB51" i="3"/>
</calcChain>
</file>

<file path=xl/sharedStrings.xml><?xml version="1.0" encoding="utf-8"?>
<sst xmlns="http://schemas.openxmlformats.org/spreadsheetml/2006/main" count="610" uniqueCount="149">
  <si>
    <t>5th TOHOKU JHS HOCKEY CHALLENGE CUP YAMAGATA</t>
  </si>
  <si>
    <t>試合開始時間</t>
  </si>
  <si>
    <t>試合番号</t>
  </si>
  <si>
    <t>Ａコート</t>
  </si>
  <si>
    <t>審判</t>
  </si>
  <si>
    <t>Ｂコート</t>
  </si>
  <si>
    <t>Ｃコート</t>
  </si>
  <si>
    <t>５ｔｈ TOHOKU JHS HOCKEY CHALLENGE CUP YAMAGATA（男子予選リーグ）</t>
  </si>
  <si>
    <t>５ｔｈ TOHOKU JHS HOCKEY CHALLENGE CUP YAMAGATA（女子予選リーグ）</t>
  </si>
  <si>
    <t>男子予選
Ａリーグ戦</t>
  </si>
  <si>
    <t>栗原西中</t>
  </si>
  <si>
    <t>巻西中</t>
  </si>
  <si>
    <t>川西中A</t>
  </si>
  <si>
    <t>棚倉中</t>
  </si>
  <si>
    <t>東海南中B</t>
  </si>
  <si>
    <t>勝</t>
  </si>
  <si>
    <t>負</t>
  </si>
  <si>
    <t>分</t>
  </si>
  <si>
    <t>得点</t>
  </si>
  <si>
    <t>失点</t>
  </si>
  <si>
    <t>得失点</t>
  </si>
  <si>
    <t>順位</t>
  </si>
  <si>
    <t>女子予選
Aリーグ戦</t>
  </si>
  <si>
    <t>東海南中</t>
  </si>
  <si>
    <t>高畠・米沢中</t>
  </si>
  <si>
    <t>巻東中</t>
  </si>
  <si>
    <t>TOHOKU JHS HOCKEY 
CHALLENGE CUP 
YAMAGATA</t>
  </si>
  <si>
    <t>-</t>
  </si>
  <si>
    <t>男子予選
Ｂリーグ戦</t>
  </si>
  <si>
    <t>羽後中</t>
  </si>
  <si>
    <t>川西中B</t>
  </si>
  <si>
    <t>東海南中A</t>
  </si>
  <si>
    <t>女子予選
Ｂリーグ戦</t>
  </si>
  <si>
    <t>川西中</t>
  </si>
  <si>
    <t>５ｔｈ TOHOKU JHS HOCKEY CHALLENGE CUP YAMAGATA（男子順位決定リーグ）</t>
  </si>
  <si>
    <t>５ｔｈ TOHOKU JHS HOCKEY CHALLENGE CUP YAMAGATA（女子順位決定リーグ）</t>
  </si>
  <si>
    <t>男子
１位～４位
決定リーグ</t>
  </si>
  <si>
    <t>A１位</t>
  </si>
  <si>
    <t>B１位</t>
  </si>
  <si>
    <t>A２位</t>
  </si>
  <si>
    <t>B２位</t>
  </si>
  <si>
    <t>女子
１位～４位
決定リーグ</t>
  </si>
  <si>
    <t>男子
５位～９位
決定リーグ</t>
  </si>
  <si>
    <t>A３位</t>
  </si>
  <si>
    <t>B３位</t>
  </si>
  <si>
    <t>A４位</t>
  </si>
  <si>
    <t>B４位</t>
  </si>
  <si>
    <t>A５位</t>
  </si>
  <si>
    <t>女子
５位～８位
決定リーグ</t>
  </si>
  <si>
    <t>①</t>
    <phoneticPr fontId="19"/>
  </si>
  <si>
    <t>⑥</t>
    <phoneticPr fontId="19"/>
  </si>
  <si>
    <t>⑩</t>
    <phoneticPr fontId="19"/>
  </si>
  <si>
    <t>⑨</t>
    <phoneticPr fontId="19"/>
  </si>
  <si>
    <t>⑦</t>
    <phoneticPr fontId="19"/>
  </si>
  <si>
    <t>②</t>
    <phoneticPr fontId="19"/>
  </si>
  <si>
    <t>③</t>
    <phoneticPr fontId="19"/>
  </si>
  <si>
    <t>⑤</t>
    <phoneticPr fontId="19"/>
  </si>
  <si>
    <t>⑫</t>
    <phoneticPr fontId="19"/>
  </si>
  <si>
    <t>⑪</t>
    <phoneticPr fontId="19"/>
  </si>
  <si>
    <t>⑧</t>
    <phoneticPr fontId="19"/>
  </si>
  <si>
    <t>④</t>
    <phoneticPr fontId="19"/>
  </si>
  <si>
    <t>⑬</t>
    <phoneticPr fontId="19"/>
  </si>
  <si>
    <t>⑱</t>
    <phoneticPr fontId="19"/>
  </si>
  <si>
    <t>㉓</t>
    <phoneticPr fontId="19"/>
  </si>
  <si>
    <t>㉒</t>
    <phoneticPr fontId="19"/>
  </si>
  <si>
    <t>⑳</t>
    <phoneticPr fontId="19"/>
  </si>
  <si>
    <t>⑭</t>
    <phoneticPr fontId="19"/>
  </si>
  <si>
    <t>⑮</t>
    <phoneticPr fontId="19"/>
  </si>
  <si>
    <t>⑰</t>
    <phoneticPr fontId="19"/>
  </si>
  <si>
    <t>㉔</t>
    <phoneticPr fontId="19"/>
  </si>
  <si>
    <t>㉑</t>
    <phoneticPr fontId="19"/>
  </si>
  <si>
    <t>⑲</t>
    <phoneticPr fontId="19"/>
  </si>
  <si>
    <t>⑯</t>
    <phoneticPr fontId="19"/>
  </si>
  <si>
    <t>①</t>
    <phoneticPr fontId="19"/>
  </si>
  <si>
    <t>②</t>
    <phoneticPr fontId="19"/>
  </si>
  <si>
    <t>③</t>
    <phoneticPr fontId="19"/>
  </si>
  <si>
    <t>④</t>
    <phoneticPr fontId="19"/>
  </si>
  <si>
    <t>⑤</t>
    <phoneticPr fontId="19"/>
  </si>
  <si>
    <t>⑥</t>
    <phoneticPr fontId="19"/>
  </si>
  <si>
    <t>⑦</t>
    <phoneticPr fontId="19"/>
  </si>
  <si>
    <t>⑧</t>
    <phoneticPr fontId="19"/>
  </si>
  <si>
    <t>⑨</t>
    <phoneticPr fontId="19"/>
  </si>
  <si>
    <t>⑩</t>
    <phoneticPr fontId="19"/>
  </si>
  <si>
    <t>⑪</t>
    <phoneticPr fontId="19"/>
  </si>
  <si>
    <t>⑫</t>
    <phoneticPr fontId="19"/>
  </si>
  <si>
    <t>⑭</t>
    <phoneticPr fontId="19"/>
  </si>
  <si>
    <t>⑮</t>
    <phoneticPr fontId="19"/>
  </si>
  <si>
    <t>⑯</t>
    <phoneticPr fontId="19"/>
  </si>
  <si>
    <t>⑰</t>
    <phoneticPr fontId="19"/>
  </si>
  <si>
    <t>⑱</t>
    <phoneticPr fontId="19"/>
  </si>
  <si>
    <t>⑲</t>
    <phoneticPr fontId="19"/>
  </si>
  <si>
    <t>㉒</t>
    <phoneticPr fontId="19"/>
  </si>
  <si>
    <t>㉓</t>
    <phoneticPr fontId="19"/>
  </si>
  <si>
    <t>㉔</t>
    <phoneticPr fontId="19"/>
  </si>
  <si>
    <t>ＶＳ</t>
    <phoneticPr fontId="19"/>
  </si>
  <si>
    <t>ＶＳ</t>
    <phoneticPr fontId="19"/>
  </si>
  <si>
    <t>栗原西</t>
    <rPh sb="0" eb="2">
      <t>クリハラ</t>
    </rPh>
    <rPh sb="2" eb="3">
      <t>ニシ</t>
    </rPh>
    <phoneticPr fontId="19"/>
  </si>
  <si>
    <t>巻西</t>
    <rPh sb="0" eb="1">
      <t>マキ</t>
    </rPh>
    <rPh sb="1" eb="2">
      <t>ニシ</t>
    </rPh>
    <phoneticPr fontId="19"/>
  </si>
  <si>
    <t>川西A</t>
    <rPh sb="0" eb="2">
      <t>カワニシ</t>
    </rPh>
    <phoneticPr fontId="19"/>
  </si>
  <si>
    <t>棚倉</t>
    <rPh sb="0" eb="2">
      <t>タナクラ</t>
    </rPh>
    <phoneticPr fontId="19"/>
  </si>
  <si>
    <t>羽後</t>
    <rPh sb="0" eb="2">
      <t>ウゴ</t>
    </rPh>
    <phoneticPr fontId="19"/>
  </si>
  <si>
    <t>巻東</t>
    <rPh sb="0" eb="1">
      <t>マキ</t>
    </rPh>
    <rPh sb="1" eb="2">
      <t>ヒガシ</t>
    </rPh>
    <phoneticPr fontId="19"/>
  </si>
  <si>
    <t>東海南B</t>
    <rPh sb="0" eb="2">
      <t>トウカイ</t>
    </rPh>
    <rPh sb="2" eb="3">
      <t>ミナミ</t>
    </rPh>
    <phoneticPr fontId="19"/>
  </si>
  <si>
    <t>川西B</t>
    <rPh sb="0" eb="2">
      <t>カワニシ</t>
    </rPh>
    <phoneticPr fontId="19"/>
  </si>
  <si>
    <t>東海南A</t>
    <rPh sb="0" eb="2">
      <t>トウカイ</t>
    </rPh>
    <rPh sb="2" eb="3">
      <t>ミナミ</t>
    </rPh>
    <phoneticPr fontId="19"/>
  </si>
  <si>
    <t>東海南</t>
    <rPh sb="0" eb="2">
      <t>トウカイ</t>
    </rPh>
    <rPh sb="2" eb="3">
      <t>ミナミ</t>
    </rPh>
    <phoneticPr fontId="19"/>
  </si>
  <si>
    <t>高畠・米沢</t>
    <rPh sb="0" eb="2">
      <t>タカハタ</t>
    </rPh>
    <rPh sb="3" eb="5">
      <t>ヨネザワ</t>
    </rPh>
    <phoneticPr fontId="19"/>
  </si>
  <si>
    <t>川西</t>
    <rPh sb="0" eb="2">
      <t>カワニシ</t>
    </rPh>
    <phoneticPr fontId="19"/>
  </si>
  <si>
    <t>B3</t>
    <phoneticPr fontId="19"/>
  </si>
  <si>
    <t>A5</t>
    <phoneticPr fontId="19"/>
  </si>
  <si>
    <t>A３</t>
    <phoneticPr fontId="19"/>
  </si>
  <si>
    <t>B３</t>
    <phoneticPr fontId="19"/>
  </si>
  <si>
    <t>A４</t>
    <phoneticPr fontId="19"/>
  </si>
  <si>
    <t>B４</t>
    <phoneticPr fontId="19"/>
  </si>
  <si>
    <t>A１</t>
    <phoneticPr fontId="19"/>
  </si>
  <si>
    <t>B１</t>
    <phoneticPr fontId="19"/>
  </si>
  <si>
    <t>A4</t>
    <phoneticPr fontId="19"/>
  </si>
  <si>
    <t>A１２</t>
    <phoneticPr fontId="19"/>
  </si>
  <si>
    <t>B2</t>
    <phoneticPr fontId="19"/>
  </si>
  <si>
    <t>B4</t>
    <phoneticPr fontId="19"/>
  </si>
  <si>
    <t>A1</t>
    <phoneticPr fontId="19"/>
  </si>
  <si>
    <t>A2</t>
    <phoneticPr fontId="19"/>
  </si>
  <si>
    <t>B1</t>
    <phoneticPr fontId="19"/>
  </si>
  <si>
    <t>Ａ１</t>
    <phoneticPr fontId="19"/>
  </si>
  <si>
    <t>Ｂ１</t>
    <phoneticPr fontId="19"/>
  </si>
  <si>
    <t>Ａ２</t>
    <phoneticPr fontId="19"/>
  </si>
  <si>
    <t>B2</t>
    <phoneticPr fontId="19"/>
  </si>
  <si>
    <t>Ａ３</t>
    <phoneticPr fontId="19"/>
  </si>
  <si>
    <t>Ｂ３</t>
    <phoneticPr fontId="19"/>
  </si>
  <si>
    <t>Ａ４</t>
    <phoneticPr fontId="19"/>
  </si>
  <si>
    <t>A３</t>
    <phoneticPr fontId="19"/>
  </si>
  <si>
    <t>Ａ１</t>
    <phoneticPr fontId="19"/>
  </si>
  <si>
    <t>A2</t>
    <phoneticPr fontId="19"/>
  </si>
  <si>
    <t>B3</t>
    <phoneticPr fontId="19"/>
  </si>
  <si>
    <t>B4</t>
    <phoneticPr fontId="19"/>
  </si>
  <si>
    <t>Ｂ１</t>
    <phoneticPr fontId="19"/>
  </si>
  <si>
    <t>B2</t>
    <phoneticPr fontId="19"/>
  </si>
  <si>
    <t>B3</t>
    <phoneticPr fontId="19"/>
  </si>
  <si>
    <t>Ａ４</t>
    <phoneticPr fontId="19"/>
  </si>
  <si>
    <t>Ｂ１</t>
    <phoneticPr fontId="19"/>
  </si>
  <si>
    <t>Ａ２</t>
    <phoneticPr fontId="19"/>
  </si>
  <si>
    <t>Ａ１</t>
    <phoneticPr fontId="19"/>
  </si>
  <si>
    <t>Ｂ２</t>
    <phoneticPr fontId="19"/>
  </si>
  <si>
    <t>B４</t>
    <phoneticPr fontId="19"/>
  </si>
  <si>
    <t>開会式</t>
    <rPh sb="0" eb="3">
      <t>カイカイシキ</t>
    </rPh>
    <phoneticPr fontId="19"/>
  </si>
  <si>
    <t>閉会式</t>
    <rPh sb="0" eb="3">
      <t>ヘイカイシキ</t>
    </rPh>
    <phoneticPr fontId="19"/>
  </si>
  <si>
    <t>巻東</t>
    <rPh sb="0" eb="1">
      <t>マ</t>
    </rPh>
    <rPh sb="1" eb="2">
      <t>ヒガシ</t>
    </rPh>
    <phoneticPr fontId="19"/>
  </si>
  <si>
    <t>東海南Ａ</t>
    <rPh sb="0" eb="2">
      <t>トウカイ</t>
    </rPh>
    <rPh sb="2" eb="3">
      <t>ミナミ</t>
    </rPh>
    <phoneticPr fontId="19"/>
  </si>
  <si>
    <t>川西Ｂ</t>
    <rPh sb="0" eb="2">
      <t>カワニシ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</si>
</sst>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22">
    <font>
      <sz val="11"/>
      <color theme="1"/>
      <name val="ＭＳ Ｐゴシック"/>
      <charset val="128"/>
      <scheme val="minor"/>
    </font>
    <font>
      <b/>
      <sz val="18"/>
      <color theme="0"/>
      <name val="HGP創英角ﾎﾟｯﾌﾟ体"/>
      <family val="3"/>
      <charset val="128"/>
    </font>
    <font>
      <sz val="11"/>
      <color theme="1"/>
      <name val="HGS創英角ﾎﾟｯﾌﾟ体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Broadway BT"/>
      <family val="2"/>
    </font>
    <font>
      <sz val="14"/>
      <color theme="1"/>
      <name val="ＭＳ Ｐゴシック"/>
      <family val="3"/>
      <charset val="128"/>
      <scheme val="minor"/>
    </font>
    <font>
      <sz val="7"/>
      <color theme="1"/>
      <name val="HGS創英角ﾎﾟｯﾌﾟ体"/>
      <family val="3"/>
      <charset val="128"/>
    </font>
    <font>
      <sz val="11"/>
      <color theme="1"/>
      <name val="AR悠々ゴシック体E"/>
      <family val="3"/>
      <charset val="128"/>
    </font>
    <font>
      <sz val="36"/>
      <color theme="0"/>
      <name val="ＤＦ特太ゴシック体"/>
      <family val="3"/>
      <charset val="128"/>
    </font>
    <font>
      <sz val="14"/>
      <color theme="1"/>
      <name val="ＤＦ平成ゴシック体W5"/>
      <family val="3"/>
      <charset val="128"/>
    </font>
    <font>
      <sz val="12"/>
      <color theme="1"/>
      <name val="AR悠々ゴシック体E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6"/>
      <color theme="1"/>
      <name val="AR P丸ゴシック体M"/>
      <family val="3"/>
      <charset val="128"/>
    </font>
    <font>
      <sz val="11"/>
      <color theme="1"/>
      <name val="AR P悠々ゴシック体E"/>
      <family val="3"/>
      <charset val="128"/>
    </font>
    <font>
      <sz val="14"/>
      <color theme="1"/>
      <name val="ＤＦ特太ゴシック体"/>
      <family val="3"/>
      <charset val="128"/>
    </font>
    <font>
      <sz val="16"/>
      <color theme="1"/>
      <name val="AR丸ゴシック体M"/>
      <family val="3"/>
      <charset val="128"/>
    </font>
    <font>
      <sz val="11"/>
      <color theme="1"/>
      <name val="AR丸ゴシック体M"/>
      <family val="3"/>
      <charset val="128"/>
    </font>
    <font>
      <sz val="14"/>
      <color theme="1"/>
      <name val="AR P悠々ゴシック体E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AR P浪漫明朝体U"/>
      <family val="1"/>
      <charset val="128"/>
    </font>
    <font>
      <sz val="14"/>
      <color theme="1"/>
      <name val="AR浪漫明朝体U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FF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4" borderId="4" xfId="0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8" xfId="0" applyFill="1" applyBorder="1" applyAlignment="1">
      <alignment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5" borderId="0" xfId="0" applyFill="1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5" borderId="8" xfId="0" applyFill="1" applyBorder="1" applyAlignment="1">
      <alignment vertical="center" shrinkToFit="1"/>
    </xf>
    <xf numFmtId="0" fontId="0" fillId="0" borderId="8" xfId="0" applyBorder="1" applyAlignment="1">
      <alignment horizontal="center" vertical="center" shrinkToFit="1"/>
    </xf>
    <xf numFmtId="0" fontId="0" fillId="5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5" borderId="8" xfId="0" applyFont="1" applyFill="1" applyBorder="1" applyAlignment="1">
      <alignment vertical="center" shrinkToFit="1"/>
    </xf>
    <xf numFmtId="0" fontId="0" fillId="0" borderId="8" xfId="0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4" borderId="4" xfId="0" applyNumberFormat="1" applyFill="1" applyBorder="1" applyAlignment="1">
      <alignment vertical="center" shrinkToFit="1"/>
    </xf>
    <xf numFmtId="0" fontId="0" fillId="0" borderId="3" xfId="0" applyNumberFormat="1" applyBorder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0" fontId="0" fillId="5" borderId="0" xfId="0" applyNumberFormat="1" applyFill="1" applyBorder="1" applyAlignment="1">
      <alignment vertical="center" shrinkToFit="1"/>
    </xf>
    <xf numFmtId="0" fontId="0" fillId="5" borderId="8" xfId="0" applyNumberFormat="1" applyFill="1" applyBorder="1" applyAlignment="1">
      <alignment vertical="center" shrinkToFit="1"/>
    </xf>
    <xf numFmtId="0" fontId="0" fillId="0" borderId="0" xfId="0" applyNumberFormat="1" applyFill="1" applyBorder="1" applyAlignment="1">
      <alignment vertical="center" shrinkToFit="1"/>
    </xf>
    <xf numFmtId="0" fontId="0" fillId="0" borderId="0" xfId="0" applyNumberFormat="1" applyFill="1" applyBorder="1" applyAlignment="1">
      <alignment horizontal="center" vertical="center" shrinkToFit="1"/>
    </xf>
    <xf numFmtId="0" fontId="0" fillId="0" borderId="8" xfId="0" applyNumberFormat="1" applyFill="1" applyBorder="1" applyAlignment="1">
      <alignment vertical="center" shrinkToFit="1"/>
    </xf>
    <xf numFmtId="0" fontId="0" fillId="0" borderId="8" xfId="0" applyNumberFormat="1" applyFill="1" applyBorder="1" applyAlignment="1">
      <alignment horizontal="center" vertical="center" shrinkToFit="1"/>
    </xf>
    <xf numFmtId="0" fontId="0" fillId="0" borderId="0" xfId="0" applyNumberFormat="1" applyBorder="1" applyAlignment="1">
      <alignment horizontal="center" vertical="center" shrinkToFit="1"/>
    </xf>
    <xf numFmtId="0" fontId="0" fillId="0" borderId="8" xfId="0" applyNumberFormat="1" applyBorder="1" applyAlignment="1">
      <alignment horizontal="center" vertical="center" shrinkToFit="1"/>
    </xf>
    <xf numFmtId="0" fontId="0" fillId="5" borderId="0" xfId="0" applyNumberFormat="1" applyFont="1" applyFill="1" applyBorder="1" applyAlignment="1">
      <alignment vertical="center" shrinkToFit="1"/>
    </xf>
    <xf numFmtId="0" fontId="0" fillId="0" borderId="0" xfId="0" applyNumberFormat="1" applyFont="1" applyFill="1" applyBorder="1" applyAlignment="1">
      <alignment horizontal="center" vertical="center" shrinkToFit="1"/>
    </xf>
    <xf numFmtId="0" fontId="0" fillId="5" borderId="8" xfId="0" applyNumberFormat="1" applyFont="1" applyFill="1" applyBorder="1" applyAlignment="1">
      <alignment vertical="center" shrinkToFit="1"/>
    </xf>
    <xf numFmtId="0" fontId="0" fillId="0" borderId="8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0" fillId="0" borderId="16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20" xfId="0" applyFont="1" applyFill="1" applyBorder="1" applyAlignment="1">
      <alignment horizontal="center" vertical="center" shrinkToFit="1"/>
    </xf>
    <xf numFmtId="20" fontId="11" fillId="0" borderId="21" xfId="0" applyNumberFormat="1" applyFont="1" applyFill="1" applyBorder="1" applyAlignment="1">
      <alignment horizontal="center" vertical="center" shrinkToFit="1"/>
    </xf>
    <xf numFmtId="0" fontId="12" fillId="0" borderId="22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23" xfId="0" applyFont="1" applyFill="1" applyBorder="1" applyAlignment="1">
      <alignment horizontal="center" vertical="center" shrinkToFit="1"/>
    </xf>
    <xf numFmtId="0" fontId="12" fillId="0" borderId="24" xfId="0" applyFont="1" applyFill="1" applyBorder="1" applyAlignment="1">
      <alignment horizontal="center" vertical="center" shrinkToFit="1"/>
    </xf>
    <xf numFmtId="0" fontId="12" fillId="0" borderId="25" xfId="0" applyFont="1" applyFill="1" applyBorder="1" applyAlignment="1">
      <alignment horizontal="center" vertical="center" shrinkToFit="1"/>
    </xf>
    <xf numFmtId="0" fontId="12" fillId="0" borderId="26" xfId="0" applyFont="1" applyFill="1" applyBorder="1" applyAlignment="1">
      <alignment horizontal="center" vertical="center" shrinkToFit="1"/>
    </xf>
    <xf numFmtId="20" fontId="0" fillId="0" borderId="27" xfId="0" applyNumberFormat="1" applyFill="1" applyBorder="1" applyAlignment="1">
      <alignment horizontal="center" vertical="center" shrinkToFit="1"/>
    </xf>
    <xf numFmtId="0" fontId="12" fillId="0" borderId="23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4" fillId="0" borderId="24" xfId="0" applyFont="1" applyFill="1" applyBorder="1" applyAlignment="1">
      <alignment vertical="center" shrinkToFit="1"/>
    </xf>
    <xf numFmtId="0" fontId="14" fillId="0" borderId="25" xfId="0" applyFont="1" applyFill="1" applyBorder="1" applyAlignment="1">
      <alignment vertical="center" shrinkToFit="1"/>
    </xf>
    <xf numFmtId="0" fontId="15" fillId="0" borderId="22" xfId="0" applyFont="1" applyFill="1" applyBorder="1" applyAlignment="1">
      <alignment horizontal="center" vertical="center" shrinkToFit="1"/>
    </xf>
    <xf numFmtId="0" fontId="15" fillId="0" borderId="23" xfId="0" applyFont="1" applyFill="1" applyBorder="1" applyAlignment="1">
      <alignment horizontal="center" vertical="center" shrinkToFit="1"/>
    </xf>
    <xf numFmtId="0" fontId="15" fillId="0" borderId="27" xfId="0" applyFont="1" applyFill="1" applyBorder="1" applyAlignment="1">
      <alignment horizontal="center" vertical="center" shrinkToFit="1"/>
    </xf>
    <xf numFmtId="0" fontId="15" fillId="0" borderId="28" xfId="0" applyFont="1" applyFill="1" applyBorder="1" applyAlignment="1">
      <alignment horizontal="center" vertical="center" shrinkToFit="1"/>
    </xf>
    <xf numFmtId="0" fontId="15" fillId="0" borderId="22" xfId="0" applyFont="1" applyFill="1" applyBorder="1" applyAlignment="1">
      <alignment horizontal="center" vertical="center" shrinkToFit="1"/>
    </xf>
    <xf numFmtId="0" fontId="15" fillId="0" borderId="10" xfId="0" applyFont="1" applyFill="1" applyBorder="1" applyAlignment="1">
      <alignment horizontal="center" vertical="center" shrinkToFit="1"/>
    </xf>
    <xf numFmtId="0" fontId="15" fillId="0" borderId="23" xfId="0" applyFont="1" applyFill="1" applyBorder="1" applyAlignment="1">
      <alignment horizontal="center" vertical="center" shrinkToFit="1"/>
    </xf>
    <xf numFmtId="20" fontId="0" fillId="0" borderId="27" xfId="0" applyNumberFormat="1" applyFill="1" applyBorder="1" applyAlignment="1">
      <alignment horizontal="center" vertical="center" shrinkToFit="1"/>
    </xf>
    <xf numFmtId="0" fontId="15" fillId="0" borderId="27" xfId="0" applyFont="1" applyFill="1" applyBorder="1" applyAlignment="1">
      <alignment horizontal="center" vertical="center" shrinkToFit="1"/>
    </xf>
    <xf numFmtId="20" fontId="0" fillId="0" borderId="32" xfId="0" applyNumberFormat="1" applyFill="1" applyBorder="1" applyAlignment="1">
      <alignment horizontal="center" vertical="center" shrinkToFit="1"/>
    </xf>
    <xf numFmtId="0" fontId="15" fillId="0" borderId="33" xfId="0" applyFont="1" applyFill="1" applyBorder="1" applyAlignment="1">
      <alignment horizontal="center" vertical="center" shrinkToFit="1"/>
    </xf>
    <xf numFmtId="0" fontId="16" fillId="0" borderId="34" xfId="0" applyFont="1" applyFill="1" applyBorder="1" applyAlignment="1">
      <alignment horizontal="center" vertical="center" shrinkToFit="1"/>
    </xf>
    <xf numFmtId="0" fontId="16" fillId="0" borderId="35" xfId="0" applyFont="1" applyFill="1" applyBorder="1" applyAlignment="1">
      <alignment horizontal="center" vertical="center" shrinkToFit="1"/>
    </xf>
    <xf numFmtId="0" fontId="16" fillId="0" borderId="32" xfId="0" applyFont="1" applyFill="1" applyBorder="1" applyAlignment="1">
      <alignment horizontal="center" vertical="center" shrinkToFit="1"/>
    </xf>
    <xf numFmtId="0" fontId="16" fillId="0" borderId="36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17" fillId="0" borderId="24" xfId="0" applyFont="1" applyFill="1" applyBorder="1" applyAlignment="1">
      <alignment vertical="center" shrinkToFit="1"/>
    </xf>
    <xf numFmtId="0" fontId="15" fillId="0" borderId="28" xfId="0" applyFont="1" applyFill="1" applyBorder="1" applyAlignment="1">
      <alignment horizontal="center" vertical="center" shrinkToFit="1"/>
    </xf>
    <xf numFmtId="0" fontId="0" fillId="0" borderId="38" xfId="0" applyFill="1" applyBorder="1" applyAlignment="1">
      <alignment horizontal="center" vertical="center" shrinkToFit="1"/>
    </xf>
    <xf numFmtId="0" fontId="18" fillId="4" borderId="4" xfId="0" applyFont="1" applyFill="1" applyBorder="1" applyAlignment="1">
      <alignment vertical="center" shrinkToFit="1"/>
    </xf>
    <xf numFmtId="0" fontId="18" fillId="4" borderId="4" xfId="0" applyNumberFormat="1" applyFont="1" applyFill="1" applyBorder="1" applyAlignment="1">
      <alignment vertical="center" shrinkToFit="1"/>
    </xf>
    <xf numFmtId="20" fontId="0" fillId="6" borderId="27" xfId="0" applyNumberFormat="1" applyFill="1" applyBorder="1" applyAlignment="1">
      <alignment horizontal="center" vertical="center" shrinkToFit="1"/>
    </xf>
    <xf numFmtId="0" fontId="15" fillId="6" borderId="22" xfId="0" applyFont="1" applyFill="1" applyBorder="1" applyAlignment="1">
      <alignment horizontal="center" vertical="center" shrinkToFit="1"/>
    </xf>
    <xf numFmtId="0" fontId="15" fillId="6" borderId="10" xfId="0" applyFont="1" applyFill="1" applyBorder="1" applyAlignment="1">
      <alignment horizontal="center" vertical="center" shrinkToFit="1"/>
    </xf>
    <xf numFmtId="0" fontId="15" fillId="6" borderId="23" xfId="0" applyFont="1" applyFill="1" applyBorder="1" applyAlignment="1">
      <alignment horizontal="center" vertical="center" shrinkToFit="1"/>
    </xf>
    <xf numFmtId="0" fontId="15" fillId="6" borderId="27" xfId="0" applyFont="1" applyFill="1" applyBorder="1" applyAlignment="1">
      <alignment horizontal="center" vertical="center" shrinkToFit="1"/>
    </xf>
    <xf numFmtId="0" fontId="15" fillId="6" borderId="28" xfId="0" applyFont="1" applyFill="1" applyBorder="1" applyAlignment="1">
      <alignment horizontal="center" vertical="center" shrinkToFit="1"/>
    </xf>
    <xf numFmtId="0" fontId="12" fillId="6" borderId="28" xfId="0" applyFont="1" applyFill="1" applyBorder="1" applyAlignment="1">
      <alignment horizontal="center" vertical="center" shrinkToFit="1"/>
    </xf>
    <xf numFmtId="0" fontId="12" fillId="6" borderId="23" xfId="0" applyFont="1" applyFill="1" applyBorder="1" applyAlignment="1">
      <alignment horizontal="center" vertical="center" shrinkToFit="1"/>
    </xf>
    <xf numFmtId="0" fontId="12" fillId="6" borderId="27" xfId="0" applyFont="1" applyFill="1" applyBorder="1" applyAlignment="1">
      <alignment horizontal="center" vertical="center" shrinkToFit="1"/>
    </xf>
    <xf numFmtId="0" fontId="12" fillId="6" borderId="22" xfId="0" applyFont="1" applyFill="1" applyBorder="1" applyAlignment="1">
      <alignment horizontal="center" vertical="center" shrinkToFit="1"/>
    </xf>
    <xf numFmtId="0" fontId="12" fillId="6" borderId="10" xfId="0" applyFont="1" applyFill="1" applyBorder="1" applyAlignment="1">
      <alignment horizontal="center" vertical="center" shrinkToFit="1"/>
    </xf>
    <xf numFmtId="0" fontId="12" fillId="0" borderId="31" xfId="0" applyFont="1" applyFill="1" applyBorder="1" applyAlignment="1">
      <alignment horizontal="center" vertical="center" shrinkToFit="1"/>
    </xf>
    <xf numFmtId="0" fontId="12" fillId="0" borderId="30" xfId="0" applyFont="1" applyFill="1" applyBorder="1" applyAlignment="1">
      <alignment horizontal="center" vertical="center" shrinkToFit="1"/>
    </xf>
    <xf numFmtId="0" fontId="12" fillId="0" borderId="37" xfId="0" applyFont="1" applyFill="1" applyBorder="1" applyAlignment="1">
      <alignment horizontal="center" vertical="center" shrinkToFit="1"/>
    </xf>
    <xf numFmtId="0" fontId="21" fillId="0" borderId="30" xfId="0" applyFont="1" applyFill="1" applyBorder="1" applyAlignment="1">
      <alignment horizontal="center" vertical="center" shrinkToFit="1"/>
    </xf>
    <xf numFmtId="0" fontId="14" fillId="0" borderId="31" xfId="0" applyFont="1" applyFill="1" applyBorder="1" applyAlignment="1">
      <alignment horizontal="center" vertical="center" shrinkToFit="1"/>
    </xf>
    <xf numFmtId="0" fontId="14" fillId="0" borderId="30" xfId="0" applyFont="1" applyFill="1" applyBorder="1" applyAlignment="1">
      <alignment horizontal="center" vertical="center" shrinkToFit="1"/>
    </xf>
    <xf numFmtId="0" fontId="14" fillId="0" borderId="37" xfId="0" applyFont="1" applyFill="1" applyBorder="1" applyAlignment="1">
      <alignment horizontal="center" vertical="center" shrinkToFit="1"/>
    </xf>
    <xf numFmtId="0" fontId="0" fillId="0" borderId="26" xfId="0" applyFill="1" applyBorder="1" applyAlignment="1">
      <alignment horizontal="left" vertical="center" shrinkToFit="1"/>
    </xf>
    <xf numFmtId="0" fontId="8" fillId="2" borderId="0" xfId="0" applyFont="1" applyFill="1" applyAlignment="1">
      <alignment horizontal="center" vertical="center" shrinkToFit="1"/>
    </xf>
    <xf numFmtId="176" fontId="9" fillId="0" borderId="0" xfId="0" applyNumberFormat="1" applyFont="1" applyBorder="1" applyAlignment="1">
      <alignment horizontal="right" vertical="center" shrinkToFit="1"/>
    </xf>
    <xf numFmtId="0" fontId="10" fillId="0" borderId="18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0" fillId="0" borderId="26" xfId="0" applyBorder="1" applyAlignment="1">
      <alignment horizontal="left" vertical="center" shrinkToFit="1"/>
    </xf>
    <xf numFmtId="176" fontId="9" fillId="0" borderId="15" xfId="0" applyNumberFormat="1" applyFont="1" applyBorder="1" applyAlignment="1">
      <alignment horizontal="right" vertical="center" shrinkToFit="1"/>
    </xf>
    <xf numFmtId="0" fontId="10" fillId="0" borderId="39" xfId="0" applyFont="1" applyFill="1" applyBorder="1" applyAlignment="1">
      <alignment horizontal="center" vertical="center" shrinkToFit="1"/>
    </xf>
    <xf numFmtId="0" fontId="10" fillId="0" borderId="29" xfId="0" applyFont="1" applyFill="1" applyBorder="1" applyAlignment="1">
      <alignment horizontal="center" vertical="center" shrinkToFit="1"/>
    </xf>
    <xf numFmtId="0" fontId="10" fillId="0" borderId="40" xfId="0" applyFont="1" applyFill="1" applyBorder="1" applyAlignment="1">
      <alignment horizontal="center" vertical="center" shrinkToFit="1"/>
    </xf>
    <xf numFmtId="0" fontId="20" fillId="6" borderId="41" xfId="0" applyFont="1" applyFill="1" applyBorder="1" applyAlignment="1">
      <alignment horizontal="center" vertical="center" shrinkToFit="1"/>
    </xf>
    <xf numFmtId="0" fontId="20" fillId="6" borderId="23" xfId="0" applyFont="1" applyFill="1" applyBorder="1" applyAlignment="1">
      <alignment horizontal="center" vertical="center" shrinkToFit="1"/>
    </xf>
    <xf numFmtId="0" fontId="20" fillId="6" borderId="42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4" xfId="0" applyNumberForma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6" fillId="3" borderId="1" xfId="0" applyNumberFormat="1" applyFont="1" applyFill="1" applyBorder="1" applyAlignment="1">
      <alignment horizontal="center" vertical="center" wrapText="1" shrinkToFit="1"/>
    </xf>
    <xf numFmtId="0" fontId="6" fillId="3" borderId="2" xfId="0" applyNumberFormat="1" applyFont="1" applyFill="1" applyBorder="1" applyAlignment="1">
      <alignment horizontal="center" vertical="center" shrinkToFit="1"/>
    </xf>
    <xf numFmtId="0" fontId="6" fillId="3" borderId="3" xfId="0" applyNumberFormat="1" applyFont="1" applyFill="1" applyBorder="1" applyAlignment="1">
      <alignment horizontal="center" vertical="center" shrinkToFit="1"/>
    </xf>
    <xf numFmtId="0" fontId="6" fillId="3" borderId="5" xfId="0" applyNumberFormat="1" applyFont="1" applyFill="1" applyBorder="1" applyAlignment="1">
      <alignment horizontal="center" vertical="center" shrinkToFit="1"/>
    </xf>
    <xf numFmtId="0" fontId="6" fillId="3" borderId="0" xfId="0" applyNumberFormat="1" applyFont="1" applyFill="1" applyBorder="1" applyAlignment="1">
      <alignment horizontal="center" vertical="center" shrinkToFit="1"/>
    </xf>
    <xf numFmtId="0" fontId="6" fillId="3" borderId="6" xfId="0" applyNumberFormat="1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3" borderId="7" xfId="0" applyNumberFormat="1" applyFont="1" applyFill="1" applyBorder="1" applyAlignment="1">
      <alignment horizontal="center" vertical="center" shrinkToFit="1"/>
    </xf>
    <xf numFmtId="0" fontId="6" fillId="3" borderId="8" xfId="0" applyNumberFormat="1" applyFont="1" applyFill="1" applyBorder="1" applyAlignment="1">
      <alignment horizontal="center" vertical="center" shrinkToFit="1"/>
    </xf>
    <xf numFmtId="0" fontId="6" fillId="3" borderId="9" xfId="0" applyNumberFormat="1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3" borderId="0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 shrinkToFit="1"/>
    </xf>
    <xf numFmtId="0" fontId="0" fillId="0" borderId="3" xfId="0" applyNumberFormat="1" applyBorder="1" applyAlignment="1">
      <alignment horizontal="center" vertical="center" shrinkToFit="1"/>
    </xf>
    <xf numFmtId="0" fontId="0" fillId="0" borderId="5" xfId="0" applyNumberFormat="1" applyBorder="1" applyAlignment="1">
      <alignment horizontal="center" vertical="center" shrinkToFit="1"/>
    </xf>
    <xf numFmtId="0" fontId="0" fillId="0" borderId="6" xfId="0" applyNumberFormat="1" applyBorder="1" applyAlignment="1">
      <alignment horizontal="center" vertical="center" shrinkToFit="1"/>
    </xf>
    <xf numFmtId="0" fontId="0" fillId="0" borderId="7" xfId="0" applyNumberFormat="1" applyBorder="1" applyAlignment="1">
      <alignment horizontal="center" vertical="center" shrinkToFit="1"/>
    </xf>
    <xf numFmtId="0" fontId="0" fillId="0" borderId="9" xfId="0" applyNumberFormat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5" xfId="0" applyNumberFormat="1" applyFont="1" applyFill="1" applyBorder="1" applyAlignment="1">
      <alignment horizontal="center" vertical="center" shrinkToFit="1"/>
    </xf>
    <xf numFmtId="0" fontId="0" fillId="0" borderId="7" xfId="0" applyNumberFormat="1" applyFont="1" applyFill="1" applyBorder="1" applyAlignment="1">
      <alignment horizontal="center" vertical="center" shrinkToFit="1"/>
    </xf>
    <xf numFmtId="0" fontId="0" fillId="0" borderId="6" xfId="0" applyNumberFormat="1" applyFont="1" applyFill="1" applyBorder="1" applyAlignment="1">
      <alignment horizontal="center" vertical="center" shrinkToFit="1"/>
    </xf>
    <xf numFmtId="0" fontId="0" fillId="0" borderId="9" xfId="0" applyNumberFormat="1" applyFont="1" applyFill="1" applyBorder="1" applyAlignment="1">
      <alignment horizontal="center" vertical="center" shrinkToFit="1"/>
    </xf>
    <xf numFmtId="0" fontId="0" fillId="0" borderId="1" xfId="0" applyNumberFormat="1" applyFill="1" applyBorder="1" applyAlignment="1">
      <alignment horizontal="center" vertical="center" shrinkToFit="1"/>
    </xf>
    <xf numFmtId="0" fontId="0" fillId="0" borderId="2" xfId="0" applyNumberFormat="1" applyFill="1" applyBorder="1" applyAlignment="1">
      <alignment horizontal="center" vertical="center" shrinkToFit="1"/>
    </xf>
    <xf numFmtId="0" fontId="0" fillId="0" borderId="2" xfId="0" applyNumberForma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/>
  <colors>
    <mruColors>
      <color rgb="FFFFCCFF"/>
      <color rgb="FFFF99CC"/>
      <color rgb="FF0000FF"/>
      <color rgb="FF66FF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10" workbookViewId="0">
      <selection activeCell="I8" sqref="I8"/>
    </sheetView>
  </sheetViews>
  <sheetFormatPr defaultColWidth="12.625" defaultRowHeight="27" customHeight="1"/>
  <cols>
    <col min="1" max="1" width="10" style="33" customWidth="1"/>
    <col min="2" max="2" width="10.75" style="33" customWidth="1"/>
    <col min="3" max="3" width="10.375" style="33" customWidth="1"/>
    <col min="4" max="4" width="3.125" style="33" customWidth="1"/>
    <col min="5" max="5" width="10.375" style="33" customWidth="1"/>
    <col min="6" max="6" width="9.5" style="33" customWidth="1"/>
    <col min="7" max="7" width="10.75" style="33" customWidth="1"/>
    <col min="8" max="8" width="10.375" style="33" customWidth="1"/>
    <col min="9" max="9" width="3.125" style="33" customWidth="1"/>
    <col min="10" max="10" width="10.375" style="33" customWidth="1"/>
    <col min="11" max="11" width="9.5" style="33" customWidth="1"/>
    <col min="12" max="12" width="10.75" style="33" customWidth="1"/>
    <col min="13" max="13" width="10.375" style="33" customWidth="1"/>
    <col min="14" max="14" width="3.125" style="33" customWidth="1"/>
    <col min="15" max="15" width="10.375" style="33" customWidth="1"/>
    <col min="16" max="16" width="9.5" style="33" customWidth="1"/>
    <col min="17" max="16384" width="12.625" style="33"/>
  </cols>
  <sheetData>
    <row r="1" spans="1:16" ht="41.25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ht="27" customHeight="1">
      <c r="A2" s="92">
        <f>DATE(2017,7,8)</f>
        <v>42924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16" s="32" customFormat="1" ht="30.75" customHeight="1">
      <c r="A3" s="34" t="s">
        <v>1</v>
      </c>
      <c r="B3" s="35" t="s">
        <v>2</v>
      </c>
      <c r="C3" s="93" t="s">
        <v>3</v>
      </c>
      <c r="D3" s="93"/>
      <c r="E3" s="94"/>
      <c r="F3" s="34" t="s">
        <v>4</v>
      </c>
      <c r="G3" s="36" t="s">
        <v>2</v>
      </c>
      <c r="H3" s="95" t="s">
        <v>5</v>
      </c>
      <c r="I3" s="93"/>
      <c r="J3" s="94"/>
      <c r="K3" s="48" t="s">
        <v>4</v>
      </c>
      <c r="L3" s="36" t="s">
        <v>2</v>
      </c>
      <c r="M3" s="95" t="s">
        <v>6</v>
      </c>
      <c r="N3" s="93"/>
      <c r="O3" s="94"/>
      <c r="P3" s="48" t="s">
        <v>4</v>
      </c>
    </row>
    <row r="4" spans="1:16" s="32" customFormat="1" ht="30.75" customHeight="1">
      <c r="A4" s="37">
        <v>0.45833333333333298</v>
      </c>
      <c r="B4" s="86" t="s">
        <v>144</v>
      </c>
      <c r="C4" s="86"/>
      <c r="D4" s="86"/>
      <c r="E4" s="86"/>
      <c r="F4" s="49"/>
      <c r="G4" s="50"/>
      <c r="H4" s="87"/>
      <c r="I4" s="88"/>
      <c r="J4" s="89"/>
      <c r="K4" s="67"/>
      <c r="L4" s="50"/>
      <c r="M4" s="87"/>
      <c r="N4" s="88"/>
      <c r="O4" s="89"/>
      <c r="P4" s="67"/>
    </row>
    <row r="5" spans="1:16" ht="30.75" customHeight="1">
      <c r="A5" s="44">
        <v>0.5</v>
      </c>
      <c r="B5" s="51">
        <v>1</v>
      </c>
      <c r="C5" s="56" t="s">
        <v>96</v>
      </c>
      <c r="D5" s="45" t="s">
        <v>94</v>
      </c>
      <c r="E5" s="45" t="s">
        <v>97</v>
      </c>
      <c r="F5" s="53"/>
      <c r="G5" s="54">
        <v>2</v>
      </c>
      <c r="H5" s="57" t="s">
        <v>98</v>
      </c>
      <c r="I5" s="45" t="s">
        <v>94</v>
      </c>
      <c r="J5" s="57" t="s">
        <v>99</v>
      </c>
      <c r="K5" s="53"/>
      <c r="L5" s="54">
        <v>3</v>
      </c>
      <c r="M5" s="57" t="s">
        <v>100</v>
      </c>
      <c r="N5" s="45" t="s">
        <v>94</v>
      </c>
      <c r="O5" s="57" t="s">
        <v>101</v>
      </c>
      <c r="P5" s="53"/>
    </row>
    <row r="6" spans="1:16" ht="30.75" customHeight="1">
      <c r="A6" s="72">
        <v>0.52083333333333304</v>
      </c>
      <c r="B6" s="73" t="s">
        <v>73</v>
      </c>
      <c r="C6" s="74" t="s">
        <v>105</v>
      </c>
      <c r="D6" s="79" t="s">
        <v>95</v>
      </c>
      <c r="E6" s="79" t="s">
        <v>106</v>
      </c>
      <c r="F6" s="76"/>
      <c r="G6" s="73" t="s">
        <v>74</v>
      </c>
      <c r="H6" s="75" t="s">
        <v>146</v>
      </c>
      <c r="I6" s="79" t="s">
        <v>95</v>
      </c>
      <c r="J6" s="75" t="s">
        <v>96</v>
      </c>
      <c r="K6" s="76"/>
      <c r="L6" s="73" t="s">
        <v>75</v>
      </c>
      <c r="M6" s="75" t="s">
        <v>99</v>
      </c>
      <c r="N6" s="79" t="s">
        <v>95</v>
      </c>
      <c r="O6" s="75" t="s">
        <v>107</v>
      </c>
      <c r="P6" s="76"/>
    </row>
    <row r="7" spans="1:16" ht="30.75" customHeight="1">
      <c r="A7" s="44">
        <v>0.54166666666666696</v>
      </c>
      <c r="B7" s="51">
        <v>4</v>
      </c>
      <c r="C7" s="56" t="s">
        <v>97</v>
      </c>
      <c r="D7" s="45" t="s">
        <v>94</v>
      </c>
      <c r="E7" s="45" t="s">
        <v>102</v>
      </c>
      <c r="F7" s="53"/>
      <c r="G7" s="54">
        <v>5</v>
      </c>
      <c r="H7" s="57" t="s">
        <v>96</v>
      </c>
      <c r="I7" s="45" t="s">
        <v>94</v>
      </c>
      <c r="J7" s="57" t="s">
        <v>98</v>
      </c>
      <c r="K7" s="53"/>
      <c r="L7" s="54">
        <v>6</v>
      </c>
      <c r="M7" s="57" t="s">
        <v>148</v>
      </c>
      <c r="N7" s="45" t="s">
        <v>94</v>
      </c>
      <c r="O7" s="57" t="s">
        <v>104</v>
      </c>
      <c r="P7" s="53"/>
    </row>
    <row r="8" spans="1:16" ht="30.75" customHeight="1">
      <c r="A8" s="72">
        <v>0.5625</v>
      </c>
      <c r="B8" s="73" t="s">
        <v>76</v>
      </c>
      <c r="C8" s="74" t="s">
        <v>97</v>
      </c>
      <c r="D8" s="79" t="s">
        <v>95</v>
      </c>
      <c r="E8" s="79" t="s">
        <v>100</v>
      </c>
      <c r="F8" s="76"/>
      <c r="G8" s="77" t="s">
        <v>77</v>
      </c>
      <c r="H8" s="75" t="s">
        <v>99</v>
      </c>
      <c r="I8" s="79" t="s">
        <v>95</v>
      </c>
      <c r="J8" s="75" t="s">
        <v>97</v>
      </c>
      <c r="K8" s="76"/>
      <c r="L8" s="77" t="s">
        <v>78</v>
      </c>
      <c r="M8" s="75" t="s">
        <v>105</v>
      </c>
      <c r="N8" s="79" t="s">
        <v>95</v>
      </c>
      <c r="O8" s="75" t="s">
        <v>101</v>
      </c>
      <c r="P8" s="76"/>
    </row>
    <row r="9" spans="1:16" ht="30.75" customHeight="1">
      <c r="A9" s="44">
        <v>0.58333333333333304</v>
      </c>
      <c r="B9" s="51">
        <v>7</v>
      </c>
      <c r="C9" s="56" t="s">
        <v>99</v>
      </c>
      <c r="D9" s="45" t="s">
        <v>94</v>
      </c>
      <c r="E9" s="45" t="s">
        <v>102</v>
      </c>
      <c r="F9" s="53"/>
      <c r="G9" s="54">
        <v>8</v>
      </c>
      <c r="H9" s="57" t="s">
        <v>97</v>
      </c>
      <c r="I9" s="45" t="s">
        <v>94</v>
      </c>
      <c r="J9" s="57" t="s">
        <v>98</v>
      </c>
      <c r="K9" s="53"/>
      <c r="L9" s="54">
        <v>9</v>
      </c>
      <c r="M9" s="57" t="s">
        <v>100</v>
      </c>
      <c r="N9" s="45" t="s">
        <v>94</v>
      </c>
      <c r="O9" s="57" t="s">
        <v>148</v>
      </c>
      <c r="P9" s="53"/>
    </row>
    <row r="10" spans="1:16" ht="30.75" customHeight="1">
      <c r="A10" s="72">
        <v>0.60416666666666696</v>
      </c>
      <c r="B10" s="73" t="s">
        <v>79</v>
      </c>
      <c r="C10" s="74" t="s">
        <v>106</v>
      </c>
      <c r="D10" s="79" t="s">
        <v>95</v>
      </c>
      <c r="E10" s="79" t="s">
        <v>96</v>
      </c>
      <c r="F10" s="76"/>
      <c r="G10" s="73" t="s">
        <v>80</v>
      </c>
      <c r="H10" s="75" t="s">
        <v>107</v>
      </c>
      <c r="I10" s="79" t="s">
        <v>95</v>
      </c>
      <c r="J10" s="75" t="s">
        <v>100</v>
      </c>
      <c r="K10" s="76"/>
      <c r="L10" s="73"/>
      <c r="M10" s="75"/>
      <c r="N10" s="79" t="s">
        <v>95</v>
      </c>
      <c r="O10" s="75"/>
      <c r="P10" s="76"/>
    </row>
    <row r="11" spans="1:16" ht="30.75" customHeight="1">
      <c r="A11" s="44">
        <v>0.625</v>
      </c>
      <c r="B11" s="51">
        <v>10</v>
      </c>
      <c r="C11" s="56" t="s">
        <v>96</v>
      </c>
      <c r="D11" s="45" t="s">
        <v>94</v>
      </c>
      <c r="E11" s="45" t="s">
        <v>99</v>
      </c>
      <c r="F11" s="53"/>
      <c r="G11" s="54">
        <v>11</v>
      </c>
      <c r="H11" s="57" t="s">
        <v>98</v>
      </c>
      <c r="I11" s="45" t="s">
        <v>94</v>
      </c>
      <c r="J11" s="57" t="s">
        <v>102</v>
      </c>
      <c r="K11" s="53"/>
      <c r="L11" s="54">
        <v>12</v>
      </c>
      <c r="M11" s="57" t="s">
        <v>101</v>
      </c>
      <c r="N11" s="45" t="s">
        <v>94</v>
      </c>
      <c r="O11" s="57" t="s">
        <v>104</v>
      </c>
      <c r="P11" s="53"/>
    </row>
    <row r="12" spans="1:16" ht="30.75" customHeight="1">
      <c r="A12" s="72">
        <v>0.64583333333333404</v>
      </c>
      <c r="B12" s="73" t="s">
        <v>81</v>
      </c>
      <c r="C12" s="74" t="s">
        <v>106</v>
      </c>
      <c r="D12" s="79" t="s">
        <v>95</v>
      </c>
      <c r="E12" s="79" t="s">
        <v>97</v>
      </c>
      <c r="F12" s="76"/>
      <c r="G12" s="77" t="s">
        <v>82</v>
      </c>
      <c r="H12" s="75" t="s">
        <v>105</v>
      </c>
      <c r="I12" s="79" t="s">
        <v>95</v>
      </c>
      <c r="J12" s="75" t="s">
        <v>96</v>
      </c>
      <c r="K12" s="76"/>
      <c r="L12" s="73"/>
      <c r="M12" s="75"/>
      <c r="N12" s="79" t="s">
        <v>95</v>
      </c>
      <c r="O12" s="75"/>
      <c r="P12" s="76"/>
    </row>
    <row r="13" spans="1:16" ht="30.75" customHeight="1">
      <c r="A13" s="44">
        <v>0.66666666666666696</v>
      </c>
      <c r="B13" s="51">
        <v>13</v>
      </c>
      <c r="C13" s="56" t="s">
        <v>97</v>
      </c>
      <c r="D13" s="45" t="s">
        <v>94</v>
      </c>
      <c r="E13" s="45" t="s">
        <v>99</v>
      </c>
      <c r="F13" s="53"/>
      <c r="G13" s="54">
        <v>14</v>
      </c>
      <c r="H13" s="57" t="s">
        <v>96</v>
      </c>
      <c r="I13" s="45" t="s">
        <v>94</v>
      </c>
      <c r="J13" s="57" t="s">
        <v>102</v>
      </c>
      <c r="K13" s="53"/>
      <c r="L13" s="54"/>
      <c r="M13" s="52"/>
      <c r="N13" s="45" t="s">
        <v>94</v>
      </c>
      <c r="O13" s="52"/>
      <c r="P13" s="53"/>
    </row>
    <row r="14" spans="1:16" ht="30.75" customHeight="1">
      <c r="A14" s="72">
        <v>0.6875</v>
      </c>
      <c r="B14" s="73" t="s">
        <v>83</v>
      </c>
      <c r="C14" s="74" t="s">
        <v>107</v>
      </c>
      <c r="D14" s="79" t="s">
        <v>95</v>
      </c>
      <c r="E14" s="79" t="s">
        <v>97</v>
      </c>
      <c r="F14" s="76"/>
      <c r="G14" s="73" t="s">
        <v>84</v>
      </c>
      <c r="H14" s="75" t="s">
        <v>99</v>
      </c>
      <c r="I14" s="79" t="s">
        <v>95</v>
      </c>
      <c r="J14" s="75" t="s">
        <v>100</v>
      </c>
      <c r="K14" s="76"/>
      <c r="L14" s="77"/>
      <c r="M14" s="75"/>
      <c r="N14" s="79" t="s">
        <v>95</v>
      </c>
      <c r="O14" s="75"/>
      <c r="P14" s="76"/>
    </row>
    <row r="15" spans="1:16" ht="30.75" customHeight="1">
      <c r="A15" s="58">
        <v>0.70833333333333404</v>
      </c>
      <c r="B15" s="55">
        <v>15</v>
      </c>
      <c r="C15" s="56" t="s">
        <v>101</v>
      </c>
      <c r="D15" s="45" t="s">
        <v>94</v>
      </c>
      <c r="E15" s="45" t="s">
        <v>103</v>
      </c>
      <c r="F15" s="59"/>
      <c r="G15" s="55">
        <v>16</v>
      </c>
      <c r="H15" s="57" t="s">
        <v>100</v>
      </c>
      <c r="I15" s="45" t="s">
        <v>94</v>
      </c>
      <c r="J15" s="57" t="s">
        <v>147</v>
      </c>
      <c r="K15" s="59"/>
      <c r="L15" s="68"/>
      <c r="M15" s="57"/>
      <c r="N15" s="45" t="s">
        <v>94</v>
      </c>
      <c r="O15" s="57"/>
      <c r="P15" s="59"/>
    </row>
    <row r="16" spans="1:16" ht="30.75" customHeight="1">
      <c r="A16" s="72">
        <v>0.72916666666666696</v>
      </c>
      <c r="B16" s="73"/>
      <c r="C16" s="74"/>
      <c r="D16" s="75"/>
      <c r="E16" s="75"/>
      <c r="F16" s="76"/>
      <c r="G16" s="73"/>
      <c r="H16" s="75"/>
      <c r="I16" s="75"/>
      <c r="J16" s="75"/>
      <c r="K16" s="76"/>
      <c r="L16" s="77"/>
      <c r="M16" s="75"/>
      <c r="N16" s="75"/>
      <c r="O16" s="75"/>
      <c r="P16" s="76"/>
    </row>
    <row r="17" spans="1:16" ht="30.75" customHeight="1">
      <c r="A17" s="60"/>
      <c r="B17" s="61"/>
      <c r="C17" s="62"/>
      <c r="D17" s="63"/>
      <c r="E17" s="63"/>
      <c r="F17" s="64"/>
      <c r="G17" s="65"/>
      <c r="H17" s="63"/>
      <c r="I17" s="63"/>
      <c r="J17" s="63"/>
      <c r="K17" s="64"/>
      <c r="L17" s="65"/>
      <c r="M17" s="63"/>
      <c r="N17" s="63"/>
      <c r="O17" s="63"/>
      <c r="P17" s="69"/>
    </row>
    <row r="18" spans="1:16" ht="21.75" customHeight="1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</row>
    <row r="19" spans="1:16" ht="21.75" customHeight="1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</row>
    <row r="20" spans="1:16" ht="21.75" customHeight="1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</row>
    <row r="21" spans="1:16" ht="21.75" customHeight="1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</row>
    <row r="22" spans="1:16" ht="21.75" customHeight="1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spans="1:16" ht="21.75" customHeight="1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</row>
    <row r="24" spans="1:16" ht="21.75" customHeight="1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</row>
  </sheetData>
  <mergeCells count="9">
    <mergeCell ref="B4:E4"/>
    <mergeCell ref="H4:J4"/>
    <mergeCell ref="M4:O4"/>
    <mergeCell ref="A18:P18"/>
    <mergeCell ref="A1:P1"/>
    <mergeCell ref="A2:P2"/>
    <mergeCell ref="C3:E3"/>
    <mergeCell ref="H3:J3"/>
    <mergeCell ref="M3:O3"/>
  </mergeCells>
  <phoneticPr fontId="19"/>
  <pageMargins left="0.40972222222222199" right="0.3" top="0.34930555555555598" bottom="0.36944444444444402" header="0.31458333333333299" footer="0.314583333333332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B14" sqref="B14"/>
    </sheetView>
  </sheetViews>
  <sheetFormatPr defaultColWidth="12.625" defaultRowHeight="27" customHeight="1"/>
  <cols>
    <col min="1" max="1" width="10" style="33" customWidth="1"/>
    <col min="2" max="2" width="10.75" style="33" customWidth="1"/>
    <col min="3" max="3" width="10.375" style="33" customWidth="1"/>
    <col min="4" max="4" width="3.125" style="33" customWidth="1"/>
    <col min="5" max="5" width="10.375" style="33" customWidth="1"/>
    <col min="6" max="6" width="9.5" style="33" customWidth="1"/>
    <col min="7" max="7" width="10.75" style="33" customWidth="1"/>
    <col min="8" max="8" width="10.375" style="33" customWidth="1"/>
    <col min="9" max="9" width="3.125" style="33" customWidth="1"/>
    <col min="10" max="10" width="10.375" style="33" customWidth="1"/>
    <col min="11" max="11" width="9.5" style="33" customWidth="1"/>
    <col min="12" max="12" width="10.75" style="33" customWidth="1"/>
    <col min="13" max="13" width="10.375" style="33" customWidth="1"/>
    <col min="14" max="14" width="3.125" style="33" customWidth="1"/>
    <col min="15" max="15" width="10.375" style="33" customWidth="1"/>
    <col min="16" max="16" width="9.5" style="33" customWidth="1"/>
    <col min="17" max="16384" width="12.625" style="33"/>
  </cols>
  <sheetData>
    <row r="1" spans="1:16" ht="41.25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ht="27" customHeight="1" thickBot="1">
      <c r="A2" s="97">
        <f>DATE(2016,7,10)</f>
        <v>42561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16" s="32" customFormat="1" ht="35.25" customHeight="1" thickTop="1" thickBot="1">
      <c r="A3" s="34" t="s">
        <v>1</v>
      </c>
      <c r="B3" s="35" t="s">
        <v>2</v>
      </c>
      <c r="C3" s="93" t="s">
        <v>3</v>
      </c>
      <c r="D3" s="93"/>
      <c r="E3" s="94"/>
      <c r="F3" s="34" t="s">
        <v>4</v>
      </c>
      <c r="G3" s="36" t="s">
        <v>2</v>
      </c>
      <c r="H3" s="95" t="s">
        <v>5</v>
      </c>
      <c r="I3" s="93"/>
      <c r="J3" s="94"/>
      <c r="K3" s="48" t="s">
        <v>4</v>
      </c>
      <c r="L3" s="36" t="s">
        <v>2</v>
      </c>
      <c r="M3" s="98" t="s">
        <v>6</v>
      </c>
      <c r="N3" s="99"/>
      <c r="O3" s="100"/>
      <c r="P3" s="48" t="s">
        <v>4</v>
      </c>
    </row>
    <row r="4" spans="1:16" s="32" customFormat="1" ht="35.25" customHeight="1" thickTop="1">
      <c r="A4" s="37">
        <v>0.375000000000001</v>
      </c>
      <c r="B4" s="38">
        <v>17</v>
      </c>
      <c r="C4" s="39" t="s">
        <v>110</v>
      </c>
      <c r="D4" s="40" t="s">
        <v>94</v>
      </c>
      <c r="E4" s="45" t="s">
        <v>111</v>
      </c>
      <c r="F4" s="41"/>
      <c r="G4" s="42">
        <v>18</v>
      </c>
      <c r="H4" s="43" t="s">
        <v>112</v>
      </c>
      <c r="I4" s="45" t="s">
        <v>94</v>
      </c>
      <c r="J4" s="43" t="s">
        <v>113</v>
      </c>
      <c r="K4" s="41"/>
      <c r="L4" s="42">
        <v>19</v>
      </c>
      <c r="M4" s="83" t="s">
        <v>114</v>
      </c>
      <c r="N4" s="84" t="s">
        <v>94</v>
      </c>
      <c r="O4" s="85" t="s">
        <v>115</v>
      </c>
      <c r="P4" s="41"/>
    </row>
    <row r="5" spans="1:16" ht="35.25" customHeight="1">
      <c r="A5" s="72">
        <v>0.39583333333333298</v>
      </c>
      <c r="B5" s="78" t="s">
        <v>61</v>
      </c>
      <c r="C5" s="79" t="s">
        <v>123</v>
      </c>
      <c r="D5" s="79" t="s">
        <v>95</v>
      </c>
      <c r="E5" s="79" t="s">
        <v>124</v>
      </c>
      <c r="F5" s="80"/>
      <c r="G5" s="78" t="s">
        <v>85</v>
      </c>
      <c r="H5" s="79" t="s">
        <v>125</v>
      </c>
      <c r="I5" s="79" t="s">
        <v>95</v>
      </c>
      <c r="J5" s="79" t="s">
        <v>126</v>
      </c>
      <c r="K5" s="80"/>
      <c r="L5" s="78" t="s">
        <v>86</v>
      </c>
      <c r="M5" s="79" t="s">
        <v>127</v>
      </c>
      <c r="N5" s="79" t="s">
        <v>95</v>
      </c>
      <c r="O5" s="79" t="s">
        <v>128</v>
      </c>
      <c r="P5" s="80"/>
    </row>
    <row r="6" spans="1:16" ht="35.25" customHeight="1">
      <c r="A6" s="37">
        <v>0.41666666666666802</v>
      </c>
      <c r="B6" s="38">
        <v>20</v>
      </c>
      <c r="C6" s="39" t="s">
        <v>108</v>
      </c>
      <c r="D6" s="45" t="s">
        <v>94</v>
      </c>
      <c r="E6" s="45" t="s">
        <v>109</v>
      </c>
      <c r="F6" s="46"/>
      <c r="G6" s="47">
        <v>21</v>
      </c>
      <c r="H6" s="45" t="s">
        <v>110</v>
      </c>
      <c r="I6" s="45" t="s">
        <v>94</v>
      </c>
      <c r="J6" s="45" t="s">
        <v>116</v>
      </c>
      <c r="K6" s="46"/>
      <c r="L6" s="47">
        <v>22</v>
      </c>
      <c r="M6" s="45" t="s">
        <v>117</v>
      </c>
      <c r="N6" s="45" t="s">
        <v>94</v>
      </c>
      <c r="O6" s="45" t="s">
        <v>118</v>
      </c>
      <c r="P6" s="46"/>
    </row>
    <row r="7" spans="1:16" ht="35.25" customHeight="1">
      <c r="A7" s="72">
        <v>0.4375</v>
      </c>
      <c r="B7" s="81" t="s">
        <v>87</v>
      </c>
      <c r="C7" s="82" t="s">
        <v>129</v>
      </c>
      <c r="D7" s="79" t="s">
        <v>95</v>
      </c>
      <c r="E7" s="79" t="s">
        <v>119</v>
      </c>
      <c r="F7" s="80"/>
      <c r="G7" s="78" t="s">
        <v>88</v>
      </c>
      <c r="H7" s="79" t="s">
        <v>130</v>
      </c>
      <c r="I7" s="79" t="s">
        <v>95</v>
      </c>
      <c r="J7" s="79" t="s">
        <v>116</v>
      </c>
      <c r="K7" s="80"/>
      <c r="L7" s="78" t="s">
        <v>89</v>
      </c>
      <c r="M7" s="79" t="s">
        <v>131</v>
      </c>
      <c r="N7" s="79" t="s">
        <v>95</v>
      </c>
      <c r="O7" s="79" t="s">
        <v>132</v>
      </c>
      <c r="P7" s="80"/>
    </row>
    <row r="8" spans="1:16" ht="35.25" customHeight="1">
      <c r="A8" s="37">
        <v>0.45833333333333398</v>
      </c>
      <c r="B8" s="38">
        <v>23</v>
      </c>
      <c r="C8" s="39" t="s">
        <v>119</v>
      </c>
      <c r="D8" s="45" t="s">
        <v>94</v>
      </c>
      <c r="E8" s="45" t="s">
        <v>109</v>
      </c>
      <c r="F8" s="46"/>
      <c r="G8" s="47">
        <v>24</v>
      </c>
      <c r="H8" s="45" t="s">
        <v>108</v>
      </c>
      <c r="I8" s="45" t="s">
        <v>94</v>
      </c>
      <c r="J8" s="45" t="s">
        <v>116</v>
      </c>
      <c r="K8" s="46"/>
      <c r="L8" s="47">
        <v>25</v>
      </c>
      <c r="M8" s="45" t="s">
        <v>120</v>
      </c>
      <c r="N8" s="45" t="s">
        <v>94</v>
      </c>
      <c r="O8" s="45" t="s">
        <v>121</v>
      </c>
      <c r="P8" s="46"/>
    </row>
    <row r="9" spans="1:16" ht="35.25" customHeight="1">
      <c r="A9" s="72">
        <v>0.47916666666666702</v>
      </c>
      <c r="B9" s="81" t="s">
        <v>90</v>
      </c>
      <c r="C9" s="82" t="s">
        <v>133</v>
      </c>
      <c r="D9" s="79" t="s">
        <v>95</v>
      </c>
      <c r="E9" s="79" t="s">
        <v>134</v>
      </c>
      <c r="F9" s="80"/>
      <c r="G9" s="78" t="s">
        <v>65</v>
      </c>
      <c r="H9" s="79" t="s">
        <v>135</v>
      </c>
      <c r="I9" s="79" t="s">
        <v>95</v>
      </c>
      <c r="J9" s="79" t="s">
        <v>136</v>
      </c>
      <c r="K9" s="80"/>
      <c r="L9" s="78"/>
      <c r="M9" s="79"/>
      <c r="N9" s="79" t="s">
        <v>95</v>
      </c>
      <c r="O9" s="79"/>
      <c r="P9" s="80"/>
    </row>
    <row r="10" spans="1:16" ht="35.25" customHeight="1">
      <c r="A10" s="37">
        <v>0.500000000000001</v>
      </c>
      <c r="B10" s="38">
        <v>26</v>
      </c>
      <c r="C10" s="39" t="s">
        <v>110</v>
      </c>
      <c r="D10" s="45" t="s">
        <v>94</v>
      </c>
      <c r="E10" s="45" t="s">
        <v>119</v>
      </c>
      <c r="F10" s="46"/>
      <c r="G10" s="47">
        <v>27</v>
      </c>
      <c r="H10" s="45" t="s">
        <v>112</v>
      </c>
      <c r="I10" s="45" t="s">
        <v>94</v>
      </c>
      <c r="J10" s="45" t="s">
        <v>109</v>
      </c>
      <c r="K10" s="46"/>
      <c r="L10" s="47">
        <v>28</v>
      </c>
      <c r="M10" s="45" t="s">
        <v>122</v>
      </c>
      <c r="N10" s="45" t="s">
        <v>94</v>
      </c>
      <c r="O10" s="45" t="s">
        <v>118</v>
      </c>
      <c r="P10" s="46"/>
    </row>
    <row r="11" spans="1:16" ht="35.25" customHeight="1">
      <c r="A11" s="72">
        <v>0.52083333333333304</v>
      </c>
      <c r="B11" s="81" t="s">
        <v>70</v>
      </c>
      <c r="C11" s="82" t="s">
        <v>137</v>
      </c>
      <c r="D11" s="79" t="s">
        <v>95</v>
      </c>
      <c r="E11" s="79" t="s">
        <v>138</v>
      </c>
      <c r="F11" s="80"/>
      <c r="G11" s="78" t="s">
        <v>91</v>
      </c>
      <c r="H11" s="79" t="s">
        <v>139</v>
      </c>
      <c r="I11" s="79" t="s">
        <v>95</v>
      </c>
      <c r="J11" s="79" t="s">
        <v>140</v>
      </c>
      <c r="K11" s="80"/>
      <c r="L11" s="78"/>
      <c r="M11" s="79"/>
      <c r="N11" s="79" t="s">
        <v>95</v>
      </c>
      <c r="O11" s="79"/>
      <c r="P11" s="80"/>
    </row>
    <row r="12" spans="1:16" ht="35.25" customHeight="1">
      <c r="A12" s="37">
        <v>0.54166666666666796</v>
      </c>
      <c r="B12" s="38">
        <v>29</v>
      </c>
      <c r="C12" s="39" t="s">
        <v>108</v>
      </c>
      <c r="D12" s="45" t="s">
        <v>94</v>
      </c>
      <c r="E12" s="45" t="s">
        <v>119</v>
      </c>
      <c r="F12" s="46"/>
      <c r="G12" s="47">
        <v>30</v>
      </c>
      <c r="H12" s="45" t="s">
        <v>110</v>
      </c>
      <c r="I12" s="45" t="s">
        <v>94</v>
      </c>
      <c r="J12" s="45" t="s">
        <v>109</v>
      </c>
      <c r="K12" s="46"/>
      <c r="L12" s="47"/>
      <c r="M12" s="40"/>
      <c r="N12" s="45" t="s">
        <v>94</v>
      </c>
      <c r="O12" s="40"/>
      <c r="P12" s="46"/>
    </row>
    <row r="13" spans="1:16" ht="35.25" customHeight="1">
      <c r="A13" s="72">
        <v>0.5625</v>
      </c>
      <c r="B13" s="81" t="s">
        <v>92</v>
      </c>
      <c r="C13" s="82" t="s">
        <v>141</v>
      </c>
      <c r="D13" s="79" t="s">
        <v>95</v>
      </c>
      <c r="E13" s="79" t="s">
        <v>142</v>
      </c>
      <c r="F13" s="80"/>
      <c r="G13" s="78" t="s">
        <v>93</v>
      </c>
      <c r="H13" s="79" t="s">
        <v>110</v>
      </c>
      <c r="I13" s="79" t="s">
        <v>95</v>
      </c>
      <c r="J13" s="79" t="s">
        <v>143</v>
      </c>
      <c r="K13" s="80"/>
      <c r="L13" s="78"/>
      <c r="M13" s="79"/>
      <c r="N13" s="79" t="s">
        <v>95</v>
      </c>
      <c r="O13" s="79"/>
      <c r="P13" s="80"/>
    </row>
    <row r="14" spans="1:16" ht="35.25" customHeight="1">
      <c r="A14" s="37">
        <v>0.58333333333333404</v>
      </c>
      <c r="B14" s="38">
        <v>31</v>
      </c>
      <c r="C14" s="39" t="s">
        <v>122</v>
      </c>
      <c r="D14" s="45" t="s">
        <v>94</v>
      </c>
      <c r="E14" s="45" t="s">
        <v>121</v>
      </c>
      <c r="F14" s="46"/>
      <c r="G14" s="47">
        <v>32</v>
      </c>
      <c r="H14" s="45" t="s">
        <v>120</v>
      </c>
      <c r="I14" s="45" t="s">
        <v>94</v>
      </c>
      <c r="J14" s="45" t="s">
        <v>118</v>
      </c>
      <c r="K14" s="46"/>
      <c r="L14" s="47"/>
      <c r="M14" s="40"/>
      <c r="N14" s="45" t="s">
        <v>94</v>
      </c>
      <c r="O14" s="40"/>
      <c r="P14" s="46"/>
    </row>
    <row r="15" spans="1:16" ht="35.25" customHeight="1">
      <c r="A15" s="72">
        <v>0.60416666666666696</v>
      </c>
      <c r="B15" s="101" t="s">
        <v>145</v>
      </c>
      <c r="C15" s="102"/>
      <c r="D15" s="102"/>
      <c r="E15" s="103"/>
      <c r="F15" s="80"/>
      <c r="G15" s="78"/>
      <c r="H15" s="79"/>
      <c r="I15" s="79"/>
      <c r="J15" s="79"/>
      <c r="K15" s="80"/>
      <c r="L15" s="78"/>
      <c r="M15" s="79"/>
      <c r="N15" s="79"/>
      <c r="O15" s="79"/>
      <c r="P15" s="80"/>
    </row>
    <row r="16" spans="1:16" ht="35.25" customHeight="1" thickBot="1">
      <c r="A16" s="37">
        <v>0.625000000000001</v>
      </c>
      <c r="B16" s="38"/>
      <c r="C16" s="39"/>
      <c r="D16" s="40"/>
      <c r="E16" s="40"/>
      <c r="F16" s="46"/>
      <c r="G16" s="47"/>
      <c r="H16" s="40"/>
      <c r="I16" s="40"/>
      <c r="J16" s="40"/>
      <c r="K16" s="46"/>
      <c r="L16" s="47"/>
      <c r="M16" s="40"/>
      <c r="N16" s="40"/>
      <c r="O16" s="40"/>
      <c r="P16" s="46"/>
    </row>
    <row r="17" spans="1:16" ht="23.25" customHeight="1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</row>
    <row r="18" spans="1:16" ht="23.25" customHeight="1"/>
    <row r="19" spans="1:16" ht="23.25" customHeight="1"/>
    <row r="20" spans="1:16" ht="23.25" customHeight="1"/>
    <row r="21" spans="1:16" ht="23.25" customHeight="1"/>
    <row r="22" spans="1:16" ht="23.25" customHeight="1"/>
    <row r="23" spans="1:16" ht="23.25" customHeight="1"/>
    <row r="24" spans="1:16" ht="21" customHeight="1"/>
    <row r="25" spans="1:16" ht="21" customHeight="1"/>
    <row r="26" spans="1:16" ht="21" customHeight="1"/>
  </sheetData>
  <mergeCells count="7">
    <mergeCell ref="A17:P17"/>
    <mergeCell ref="A1:P1"/>
    <mergeCell ref="A2:P2"/>
    <mergeCell ref="C3:E3"/>
    <mergeCell ref="H3:J3"/>
    <mergeCell ref="M3:O3"/>
    <mergeCell ref="B15:E15"/>
  </mergeCells>
  <phoneticPr fontId="19"/>
  <pageMargins left="0.4" right="0.28958333333333303" top="0.34930555555555598" bottom="0.31944444444444398" header="0.31458333333333299" footer="0.31458333333333299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CE75"/>
  <sheetViews>
    <sheetView view="pageBreakPreview" topLeftCell="AM1" zoomScaleNormal="100" zoomScaleSheetLayoutView="100" workbookViewId="0">
      <selection activeCell="AS16" sqref="AS16:AW18"/>
    </sheetView>
  </sheetViews>
  <sheetFormatPr defaultColWidth="3" defaultRowHeight="17.100000000000001" customHeight="1"/>
  <cols>
    <col min="1" max="44" width="3.125" customWidth="1"/>
    <col min="45" max="83" width="3.375" customWidth="1"/>
    <col min="84" max="84" width="3" customWidth="1"/>
  </cols>
  <sheetData>
    <row r="1" spans="1:83" ht="17.100000000000001" customHeight="1">
      <c r="A1" s="158" t="s">
        <v>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04" t="s">
        <v>8</v>
      </c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</row>
    <row r="2" spans="1:83" ht="17.100000000000001" customHeight="1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</row>
    <row r="4" spans="1:83" ht="17.100000000000001" customHeight="1">
      <c r="A4" s="144" t="s">
        <v>9</v>
      </c>
      <c r="B4" s="145"/>
      <c r="C4" s="145"/>
      <c r="D4" s="145"/>
      <c r="E4" s="146"/>
      <c r="F4" s="135" t="s">
        <v>10</v>
      </c>
      <c r="G4" s="136"/>
      <c r="H4" s="136"/>
      <c r="I4" s="136"/>
      <c r="J4" s="136"/>
      <c r="K4" s="135" t="s">
        <v>11</v>
      </c>
      <c r="L4" s="136"/>
      <c r="M4" s="136"/>
      <c r="N4" s="136"/>
      <c r="O4" s="136"/>
      <c r="P4" s="135" t="s">
        <v>12</v>
      </c>
      <c r="Q4" s="136"/>
      <c r="R4" s="136"/>
      <c r="S4" s="136"/>
      <c r="T4" s="136"/>
      <c r="U4" s="135" t="s">
        <v>13</v>
      </c>
      <c r="V4" s="136"/>
      <c r="W4" s="136"/>
      <c r="X4" s="136"/>
      <c r="Y4" s="137"/>
      <c r="Z4" s="135" t="s">
        <v>14</v>
      </c>
      <c r="AA4" s="136"/>
      <c r="AB4" s="136"/>
      <c r="AC4" s="136"/>
      <c r="AD4" s="137"/>
      <c r="AE4" s="134" t="s">
        <v>15</v>
      </c>
      <c r="AF4" s="115"/>
      <c r="AG4" s="115" t="s">
        <v>16</v>
      </c>
      <c r="AH4" s="115"/>
      <c r="AI4" s="114" t="s">
        <v>17</v>
      </c>
      <c r="AJ4" s="114"/>
      <c r="AK4" s="114" t="s">
        <v>18</v>
      </c>
      <c r="AL4" s="114"/>
      <c r="AM4" s="114" t="s">
        <v>19</v>
      </c>
      <c r="AN4" s="114"/>
      <c r="AO4" s="114" t="s">
        <v>20</v>
      </c>
      <c r="AP4" s="114"/>
      <c r="AQ4" s="114" t="s">
        <v>21</v>
      </c>
      <c r="AR4" s="114"/>
      <c r="AS4" s="144" t="s">
        <v>22</v>
      </c>
      <c r="AT4" s="145"/>
      <c r="AU4" s="145"/>
      <c r="AV4" s="145"/>
      <c r="AW4" s="146"/>
      <c r="AX4" s="135" t="s">
        <v>23</v>
      </c>
      <c r="AY4" s="136"/>
      <c r="AZ4" s="136"/>
      <c r="BA4" s="136"/>
      <c r="BB4" s="136"/>
      <c r="BC4" s="135" t="s">
        <v>24</v>
      </c>
      <c r="BD4" s="136"/>
      <c r="BE4" s="136"/>
      <c r="BF4" s="136"/>
      <c r="BG4" s="136"/>
      <c r="BH4" s="135" t="s">
        <v>25</v>
      </c>
      <c r="BI4" s="136"/>
      <c r="BJ4" s="136"/>
      <c r="BK4" s="136"/>
      <c r="BL4" s="136"/>
      <c r="BM4" s="135" t="s">
        <v>10</v>
      </c>
      <c r="BN4" s="136"/>
      <c r="BO4" s="136"/>
      <c r="BP4" s="136"/>
      <c r="BQ4" s="137"/>
      <c r="BR4" s="134" t="s">
        <v>15</v>
      </c>
      <c r="BS4" s="115"/>
      <c r="BT4" s="115" t="s">
        <v>16</v>
      </c>
      <c r="BU4" s="115"/>
      <c r="BV4" s="115" t="s">
        <v>17</v>
      </c>
      <c r="BW4" s="115"/>
      <c r="BX4" s="115" t="s">
        <v>18</v>
      </c>
      <c r="BY4" s="115"/>
      <c r="BZ4" s="115" t="s">
        <v>19</v>
      </c>
      <c r="CA4" s="115"/>
      <c r="CB4" s="115" t="s">
        <v>20</v>
      </c>
      <c r="CC4" s="115"/>
      <c r="CD4" s="115" t="s">
        <v>21</v>
      </c>
      <c r="CE4" s="115"/>
    </row>
    <row r="5" spans="1:83" ht="17.100000000000001" customHeight="1">
      <c r="A5" s="147"/>
      <c r="B5" s="148"/>
      <c r="C5" s="148"/>
      <c r="D5" s="148"/>
      <c r="E5" s="149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7"/>
      <c r="Z5" s="136"/>
      <c r="AA5" s="136"/>
      <c r="AB5" s="136"/>
      <c r="AC5" s="136"/>
      <c r="AD5" s="137"/>
      <c r="AE5" s="134"/>
      <c r="AF5" s="115"/>
      <c r="AG5" s="115"/>
      <c r="AH5" s="115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47"/>
      <c r="AT5" s="148"/>
      <c r="AU5" s="148"/>
      <c r="AV5" s="148"/>
      <c r="AW5" s="149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7"/>
      <c r="BR5" s="134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</row>
    <row r="6" spans="1:83" ht="17.100000000000001" customHeight="1">
      <c r="A6" s="150"/>
      <c r="B6" s="151"/>
      <c r="C6" s="151"/>
      <c r="D6" s="151"/>
      <c r="E6" s="152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7"/>
      <c r="Z6" s="136"/>
      <c r="AA6" s="136"/>
      <c r="AB6" s="136"/>
      <c r="AC6" s="136"/>
      <c r="AD6" s="137"/>
      <c r="AE6" s="134"/>
      <c r="AF6" s="115"/>
      <c r="AG6" s="115"/>
      <c r="AH6" s="115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50"/>
      <c r="AT6" s="151"/>
      <c r="AU6" s="151"/>
      <c r="AV6" s="151"/>
      <c r="AW6" s="152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7"/>
      <c r="BR6" s="134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</row>
    <row r="7" spans="1:83" ht="17.100000000000001" customHeight="1">
      <c r="A7" s="116" t="str">
        <f>F4</f>
        <v>栗原西中</v>
      </c>
      <c r="B7" s="117"/>
      <c r="C7" s="117"/>
      <c r="D7" s="117"/>
      <c r="E7" s="118"/>
      <c r="F7" s="138" t="s">
        <v>26</v>
      </c>
      <c r="G7" s="139"/>
      <c r="H7" s="139"/>
      <c r="I7" s="139"/>
      <c r="J7" s="140"/>
      <c r="K7" s="2">
        <v>1</v>
      </c>
      <c r="L7" s="155"/>
      <c r="M7" s="155"/>
      <c r="N7" s="155"/>
      <c r="O7" s="7"/>
      <c r="P7" s="2">
        <v>5</v>
      </c>
      <c r="Q7" s="155"/>
      <c r="R7" s="155"/>
      <c r="S7" s="155"/>
      <c r="T7" s="7"/>
      <c r="U7" s="2">
        <v>10</v>
      </c>
      <c r="V7" s="155"/>
      <c r="W7" s="155"/>
      <c r="X7" s="155"/>
      <c r="Y7" s="16"/>
      <c r="Z7" s="2">
        <v>14</v>
      </c>
      <c r="AA7" s="155"/>
      <c r="AB7" s="155"/>
      <c r="AC7" s="155"/>
      <c r="AD7" s="16"/>
      <c r="AE7" s="111"/>
      <c r="AF7" s="106"/>
      <c r="AG7" s="105"/>
      <c r="AH7" s="106"/>
      <c r="AI7" s="114"/>
      <c r="AJ7" s="114"/>
      <c r="AK7" s="114">
        <f>SUM(K8,P8,U8,Z8)</f>
        <v>0</v>
      </c>
      <c r="AL7" s="114"/>
      <c r="AM7" s="114">
        <f>SUM(O8,T8,Y8,AD8)</f>
        <v>0</v>
      </c>
      <c r="AN7" s="114"/>
      <c r="AO7" s="114">
        <f>AK7-AM7</f>
        <v>0</v>
      </c>
      <c r="AP7" s="114"/>
      <c r="AQ7" s="114"/>
      <c r="AR7" s="114"/>
      <c r="AS7" s="116" t="str">
        <f>AX4</f>
        <v>東海南中</v>
      </c>
      <c r="AT7" s="117"/>
      <c r="AU7" s="117"/>
      <c r="AV7" s="117"/>
      <c r="AW7" s="118"/>
      <c r="AX7" s="138" t="s">
        <v>26</v>
      </c>
      <c r="AY7" s="139"/>
      <c r="AZ7" s="139"/>
      <c r="BA7" s="139"/>
      <c r="BB7" s="140"/>
      <c r="BC7" s="70" t="s">
        <v>49</v>
      </c>
      <c r="BD7" s="155"/>
      <c r="BE7" s="155"/>
      <c r="BF7" s="155"/>
      <c r="BG7" s="7"/>
      <c r="BH7" s="70" t="s">
        <v>50</v>
      </c>
      <c r="BI7" s="155"/>
      <c r="BJ7" s="155"/>
      <c r="BK7" s="155"/>
      <c r="BL7" s="7"/>
      <c r="BM7" s="70" t="s">
        <v>51</v>
      </c>
      <c r="BN7" s="155"/>
      <c r="BO7" s="155"/>
      <c r="BP7" s="155"/>
      <c r="BQ7" s="16"/>
      <c r="BR7" s="111"/>
      <c r="BS7" s="106"/>
      <c r="BT7" s="105"/>
      <c r="BU7" s="106"/>
      <c r="BV7" s="105"/>
      <c r="BW7" s="106"/>
      <c r="BX7" s="105">
        <f>SUM(BC8,BH8,BM8)</f>
        <v>0</v>
      </c>
      <c r="BY7" s="106"/>
      <c r="BZ7" s="105">
        <f>SUM(BG8,BL8,BQ8)</f>
        <v>0</v>
      </c>
      <c r="CA7" s="106"/>
      <c r="CB7" s="105">
        <f>BX7-BZ7</f>
        <v>0</v>
      </c>
      <c r="CC7" s="106"/>
      <c r="CD7" s="105"/>
      <c r="CE7" s="106"/>
    </row>
    <row r="8" spans="1:83" ht="17.100000000000001" customHeight="1">
      <c r="A8" s="119"/>
      <c r="B8" s="120"/>
      <c r="C8" s="120"/>
      <c r="D8" s="120"/>
      <c r="E8" s="121"/>
      <c r="F8" s="141"/>
      <c r="G8" s="142"/>
      <c r="H8" s="142"/>
      <c r="I8" s="142"/>
      <c r="J8" s="143"/>
      <c r="K8" s="107">
        <f>L8:L9</f>
        <v>0</v>
      </c>
      <c r="L8" s="8"/>
      <c r="M8" s="9" t="s">
        <v>27</v>
      </c>
      <c r="N8" s="8"/>
      <c r="O8" s="108">
        <f>N8:N9</f>
        <v>0</v>
      </c>
      <c r="P8" s="107">
        <f>Q8:Q9</f>
        <v>0</v>
      </c>
      <c r="Q8" s="8"/>
      <c r="R8" s="9" t="s">
        <v>27</v>
      </c>
      <c r="S8" s="8"/>
      <c r="T8" s="108">
        <f>S8:S9</f>
        <v>0</v>
      </c>
      <c r="U8" s="107">
        <f>V8:V9</f>
        <v>0</v>
      </c>
      <c r="V8" s="8"/>
      <c r="W8" s="9" t="s">
        <v>27</v>
      </c>
      <c r="X8" s="8"/>
      <c r="Y8" s="108">
        <f>X8:X9</f>
        <v>0</v>
      </c>
      <c r="Z8" s="107">
        <f>AA8:AA9</f>
        <v>0</v>
      </c>
      <c r="AA8" s="8"/>
      <c r="AB8" s="9" t="s">
        <v>27</v>
      </c>
      <c r="AC8" s="8"/>
      <c r="AD8" s="108">
        <f>AC8:AC9</f>
        <v>0</v>
      </c>
      <c r="AE8" s="112"/>
      <c r="AF8" s="108"/>
      <c r="AG8" s="107"/>
      <c r="AH8" s="108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9"/>
      <c r="AT8" s="120"/>
      <c r="AU8" s="120"/>
      <c r="AV8" s="120"/>
      <c r="AW8" s="121"/>
      <c r="AX8" s="141"/>
      <c r="AY8" s="142"/>
      <c r="AZ8" s="142"/>
      <c r="BA8" s="142"/>
      <c r="BB8" s="143"/>
      <c r="BC8" s="107">
        <f>BD8:BD9</f>
        <v>0</v>
      </c>
      <c r="BD8" s="8"/>
      <c r="BE8" s="9" t="s">
        <v>27</v>
      </c>
      <c r="BF8" s="8"/>
      <c r="BG8" s="108">
        <f>BF8:BF9</f>
        <v>0</v>
      </c>
      <c r="BH8" s="107">
        <f>BI8:BI9</f>
        <v>0</v>
      </c>
      <c r="BI8" s="8"/>
      <c r="BJ8" s="9" t="s">
        <v>27</v>
      </c>
      <c r="BK8" s="8"/>
      <c r="BL8" s="108">
        <f>BK8:BK9</f>
        <v>0</v>
      </c>
      <c r="BM8" s="107">
        <f>BN8:BN9</f>
        <v>0</v>
      </c>
      <c r="BN8" s="8"/>
      <c r="BO8" s="9" t="s">
        <v>27</v>
      </c>
      <c r="BP8" s="8"/>
      <c r="BQ8" s="108">
        <f>BP8:BP9</f>
        <v>0</v>
      </c>
      <c r="BR8" s="112"/>
      <c r="BS8" s="108"/>
      <c r="BT8" s="107"/>
      <c r="BU8" s="108"/>
      <c r="BV8" s="107"/>
      <c r="BW8" s="108"/>
      <c r="BX8" s="107"/>
      <c r="BY8" s="108"/>
      <c r="BZ8" s="107"/>
      <c r="CA8" s="108"/>
      <c r="CB8" s="107"/>
      <c r="CC8" s="108"/>
      <c r="CD8" s="107"/>
      <c r="CE8" s="108"/>
    </row>
    <row r="9" spans="1:83" ht="17.100000000000001" customHeight="1">
      <c r="A9" s="119"/>
      <c r="B9" s="120"/>
      <c r="C9" s="120"/>
      <c r="D9" s="120"/>
      <c r="E9" s="121"/>
      <c r="F9" s="141"/>
      <c r="G9" s="142"/>
      <c r="H9" s="142"/>
      <c r="I9" s="142"/>
      <c r="J9" s="143"/>
      <c r="K9" s="109"/>
      <c r="L9" s="10"/>
      <c r="M9" s="11" t="s">
        <v>27</v>
      </c>
      <c r="N9" s="10"/>
      <c r="O9" s="110"/>
      <c r="P9" s="109"/>
      <c r="Q9" s="10"/>
      <c r="R9" s="11" t="s">
        <v>27</v>
      </c>
      <c r="S9" s="10"/>
      <c r="T9" s="110"/>
      <c r="U9" s="109"/>
      <c r="V9" s="10"/>
      <c r="W9" s="11" t="s">
        <v>27</v>
      </c>
      <c r="X9" s="10"/>
      <c r="Y9" s="110"/>
      <c r="Z9" s="109"/>
      <c r="AA9" s="10"/>
      <c r="AB9" s="11" t="s">
        <v>27</v>
      </c>
      <c r="AC9" s="10"/>
      <c r="AD9" s="110"/>
      <c r="AE9" s="112"/>
      <c r="AF9" s="108"/>
      <c r="AG9" s="107"/>
      <c r="AH9" s="108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9"/>
      <c r="AT9" s="120"/>
      <c r="AU9" s="120"/>
      <c r="AV9" s="120"/>
      <c r="AW9" s="121"/>
      <c r="AX9" s="141"/>
      <c r="AY9" s="142"/>
      <c r="AZ9" s="142"/>
      <c r="BA9" s="142"/>
      <c r="BB9" s="143"/>
      <c r="BC9" s="109"/>
      <c r="BD9" s="10"/>
      <c r="BE9" s="11" t="s">
        <v>27</v>
      </c>
      <c r="BF9" s="10"/>
      <c r="BG9" s="110"/>
      <c r="BH9" s="109"/>
      <c r="BI9" s="10"/>
      <c r="BJ9" s="11" t="s">
        <v>27</v>
      </c>
      <c r="BK9" s="10"/>
      <c r="BL9" s="110"/>
      <c r="BM9" s="109"/>
      <c r="BN9" s="10"/>
      <c r="BO9" s="11" t="s">
        <v>27</v>
      </c>
      <c r="BP9" s="10"/>
      <c r="BQ9" s="110"/>
      <c r="BR9" s="112"/>
      <c r="BS9" s="108"/>
      <c r="BT9" s="107"/>
      <c r="BU9" s="108"/>
      <c r="BV9" s="107"/>
      <c r="BW9" s="108"/>
      <c r="BX9" s="107"/>
      <c r="BY9" s="108"/>
      <c r="BZ9" s="107"/>
      <c r="CA9" s="108"/>
      <c r="CB9" s="107"/>
      <c r="CC9" s="108"/>
      <c r="CD9" s="107"/>
      <c r="CE9" s="108"/>
    </row>
    <row r="10" spans="1:83" ht="17.100000000000001" customHeight="1">
      <c r="A10" s="116" t="str">
        <f>K4</f>
        <v>巻西中</v>
      </c>
      <c r="B10" s="117"/>
      <c r="C10" s="117"/>
      <c r="D10" s="117"/>
      <c r="E10" s="118"/>
      <c r="F10" s="2"/>
      <c r="G10" s="105"/>
      <c r="H10" s="155"/>
      <c r="I10" s="155"/>
      <c r="J10" s="7"/>
      <c r="K10" s="138" t="s">
        <v>26</v>
      </c>
      <c r="L10" s="139"/>
      <c r="M10" s="139"/>
      <c r="N10" s="139"/>
      <c r="O10" s="140"/>
      <c r="P10" s="2">
        <v>8</v>
      </c>
      <c r="Q10" s="155"/>
      <c r="R10" s="155"/>
      <c r="S10" s="155"/>
      <c r="T10" s="7"/>
      <c r="U10" s="2">
        <v>13</v>
      </c>
      <c r="V10" s="155"/>
      <c r="W10" s="155"/>
      <c r="X10" s="155"/>
      <c r="Y10" s="16"/>
      <c r="Z10" s="2">
        <v>4</v>
      </c>
      <c r="AA10" s="155"/>
      <c r="AB10" s="155"/>
      <c r="AC10" s="155"/>
      <c r="AD10" s="16"/>
      <c r="AE10" s="111"/>
      <c r="AF10" s="106"/>
      <c r="AG10" s="105"/>
      <c r="AH10" s="106"/>
      <c r="AI10" s="114"/>
      <c r="AJ10" s="114"/>
      <c r="AK10" s="114">
        <f>SUM(F11,P11,U11,Z11)</f>
        <v>0</v>
      </c>
      <c r="AL10" s="114"/>
      <c r="AM10" s="114">
        <f>SUM(J11,T11,Y11,AD11)</f>
        <v>0</v>
      </c>
      <c r="AN10" s="114"/>
      <c r="AO10" s="114">
        <f>AK10-AM10</f>
        <v>0</v>
      </c>
      <c r="AP10" s="114"/>
      <c r="AQ10" s="114"/>
      <c r="AR10" s="114"/>
      <c r="AS10" s="116" t="str">
        <f>BC4</f>
        <v>高畠・米沢中</v>
      </c>
      <c r="AT10" s="117"/>
      <c r="AU10" s="117"/>
      <c r="AV10" s="117"/>
      <c r="AW10" s="118"/>
      <c r="AX10" s="2"/>
      <c r="AY10" s="105"/>
      <c r="AZ10" s="155"/>
      <c r="BA10" s="155"/>
      <c r="BB10" s="7"/>
      <c r="BC10" s="138" t="s">
        <v>26</v>
      </c>
      <c r="BD10" s="139"/>
      <c r="BE10" s="139"/>
      <c r="BF10" s="139"/>
      <c r="BG10" s="140"/>
      <c r="BH10" s="70" t="s">
        <v>52</v>
      </c>
      <c r="BI10" s="155"/>
      <c r="BJ10" s="155"/>
      <c r="BK10" s="155"/>
      <c r="BL10" s="7"/>
      <c r="BM10" s="70" t="s">
        <v>53</v>
      </c>
      <c r="BN10" s="155"/>
      <c r="BO10" s="155"/>
      <c r="BP10" s="155"/>
      <c r="BQ10" s="16"/>
      <c r="BR10" s="111"/>
      <c r="BS10" s="106"/>
      <c r="BT10" s="105"/>
      <c r="BU10" s="106"/>
      <c r="BV10" s="105"/>
      <c r="BW10" s="106"/>
      <c r="BX10" s="105">
        <f>SUM(AX11,BH11,BM11)</f>
        <v>0</v>
      </c>
      <c r="BY10" s="106"/>
      <c r="BZ10" s="105">
        <f>SUM(BB11,BL11,BQ11)</f>
        <v>0</v>
      </c>
      <c r="CA10" s="106"/>
      <c r="CB10" s="105">
        <f>BX10-BZ10</f>
        <v>0</v>
      </c>
      <c r="CC10" s="106"/>
      <c r="CD10" s="105"/>
      <c r="CE10" s="106"/>
    </row>
    <row r="11" spans="1:83" ht="17.100000000000001" customHeight="1">
      <c r="A11" s="119"/>
      <c r="B11" s="120"/>
      <c r="C11" s="120"/>
      <c r="D11" s="120"/>
      <c r="E11" s="121"/>
      <c r="F11" s="105">
        <f>O8</f>
        <v>0</v>
      </c>
      <c r="G11" s="3">
        <f>N8</f>
        <v>0</v>
      </c>
      <c r="H11" s="4" t="s">
        <v>27</v>
      </c>
      <c r="I11" s="3">
        <f>L8</f>
        <v>0</v>
      </c>
      <c r="J11" s="108">
        <f>K8</f>
        <v>0</v>
      </c>
      <c r="K11" s="141"/>
      <c r="L11" s="142"/>
      <c r="M11" s="142"/>
      <c r="N11" s="142"/>
      <c r="O11" s="143"/>
      <c r="P11" s="107">
        <f>Q11:Q12</f>
        <v>0</v>
      </c>
      <c r="Q11" s="8"/>
      <c r="R11" s="9" t="s">
        <v>27</v>
      </c>
      <c r="S11" s="8"/>
      <c r="T11" s="108">
        <f>S11:S12</f>
        <v>0</v>
      </c>
      <c r="U11" s="107">
        <f>V11:V12</f>
        <v>0</v>
      </c>
      <c r="V11" s="8"/>
      <c r="W11" s="9" t="s">
        <v>27</v>
      </c>
      <c r="X11" s="8"/>
      <c r="Y11" s="108">
        <f>X11:X12</f>
        <v>0</v>
      </c>
      <c r="Z11" s="153">
        <f>AA11:AA12</f>
        <v>0</v>
      </c>
      <c r="AA11" s="12"/>
      <c r="AB11" s="13" t="s">
        <v>27</v>
      </c>
      <c r="AC11" s="12"/>
      <c r="AD11" s="167">
        <f>AC11:AC12</f>
        <v>0</v>
      </c>
      <c r="AE11" s="112"/>
      <c r="AF11" s="108"/>
      <c r="AG11" s="107"/>
      <c r="AH11" s="108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9"/>
      <c r="AT11" s="120"/>
      <c r="AU11" s="120"/>
      <c r="AV11" s="120"/>
      <c r="AW11" s="121"/>
      <c r="AX11" s="105">
        <f>BG8</f>
        <v>0</v>
      </c>
      <c r="AY11" s="3">
        <f>BF8</f>
        <v>0</v>
      </c>
      <c r="AZ11" s="4" t="s">
        <v>27</v>
      </c>
      <c r="BA11" s="3">
        <f>BD8</f>
        <v>0</v>
      </c>
      <c r="BB11" s="108">
        <f>BC8</f>
        <v>0</v>
      </c>
      <c r="BC11" s="141"/>
      <c r="BD11" s="142"/>
      <c r="BE11" s="142"/>
      <c r="BF11" s="142"/>
      <c r="BG11" s="143"/>
      <c r="BH11" s="107">
        <f>BI11:BI12</f>
        <v>0</v>
      </c>
      <c r="BI11" s="8"/>
      <c r="BJ11" s="9" t="s">
        <v>27</v>
      </c>
      <c r="BK11" s="8"/>
      <c r="BL11" s="108">
        <f>BK11:BK12</f>
        <v>0</v>
      </c>
      <c r="BM11" s="107">
        <f>BN11:BN12</f>
        <v>0</v>
      </c>
      <c r="BN11" s="8"/>
      <c r="BO11" s="9" t="s">
        <v>27</v>
      </c>
      <c r="BP11" s="8"/>
      <c r="BQ11" s="108">
        <f>BP11:BP12</f>
        <v>0</v>
      </c>
      <c r="BR11" s="112"/>
      <c r="BS11" s="108"/>
      <c r="BT11" s="107"/>
      <c r="BU11" s="108"/>
      <c r="BV11" s="107"/>
      <c r="BW11" s="108"/>
      <c r="BX11" s="107"/>
      <c r="BY11" s="108"/>
      <c r="BZ11" s="107"/>
      <c r="CA11" s="108"/>
      <c r="CB11" s="107"/>
      <c r="CC11" s="108"/>
      <c r="CD11" s="107"/>
      <c r="CE11" s="108"/>
    </row>
    <row r="12" spans="1:83" ht="17.100000000000001" customHeight="1">
      <c r="A12" s="119"/>
      <c r="B12" s="120"/>
      <c r="C12" s="120"/>
      <c r="D12" s="120"/>
      <c r="E12" s="121"/>
      <c r="F12" s="109"/>
      <c r="G12" s="5">
        <f>N9</f>
        <v>0</v>
      </c>
      <c r="H12" s="6" t="s">
        <v>27</v>
      </c>
      <c r="I12" s="5">
        <f>L9</f>
        <v>0</v>
      </c>
      <c r="J12" s="110"/>
      <c r="K12" s="141"/>
      <c r="L12" s="142"/>
      <c r="M12" s="142"/>
      <c r="N12" s="142"/>
      <c r="O12" s="143"/>
      <c r="P12" s="109"/>
      <c r="Q12" s="10"/>
      <c r="R12" s="11" t="s">
        <v>27</v>
      </c>
      <c r="S12" s="10"/>
      <c r="T12" s="110"/>
      <c r="U12" s="109"/>
      <c r="V12" s="10"/>
      <c r="W12" s="11" t="s">
        <v>27</v>
      </c>
      <c r="X12" s="10"/>
      <c r="Y12" s="110"/>
      <c r="Z12" s="154"/>
      <c r="AA12" s="14"/>
      <c r="AB12" s="15" t="s">
        <v>27</v>
      </c>
      <c r="AC12" s="14"/>
      <c r="AD12" s="168"/>
      <c r="AE12" s="112"/>
      <c r="AF12" s="108"/>
      <c r="AG12" s="107"/>
      <c r="AH12" s="108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9"/>
      <c r="AT12" s="120"/>
      <c r="AU12" s="120"/>
      <c r="AV12" s="120"/>
      <c r="AW12" s="121"/>
      <c r="AX12" s="109"/>
      <c r="AY12" s="5">
        <f>BF9</f>
        <v>0</v>
      </c>
      <c r="AZ12" s="6" t="s">
        <v>27</v>
      </c>
      <c r="BA12" s="5">
        <f>BD9</f>
        <v>0</v>
      </c>
      <c r="BB12" s="110"/>
      <c r="BC12" s="141"/>
      <c r="BD12" s="142"/>
      <c r="BE12" s="142"/>
      <c r="BF12" s="142"/>
      <c r="BG12" s="143"/>
      <c r="BH12" s="109"/>
      <c r="BI12" s="10"/>
      <c r="BJ12" s="11" t="s">
        <v>27</v>
      </c>
      <c r="BK12" s="10"/>
      <c r="BL12" s="110"/>
      <c r="BM12" s="109"/>
      <c r="BN12" s="10"/>
      <c r="BO12" s="11" t="s">
        <v>27</v>
      </c>
      <c r="BP12" s="10"/>
      <c r="BQ12" s="110"/>
      <c r="BR12" s="112"/>
      <c r="BS12" s="108"/>
      <c r="BT12" s="107"/>
      <c r="BU12" s="108"/>
      <c r="BV12" s="107"/>
      <c r="BW12" s="108"/>
      <c r="BX12" s="107"/>
      <c r="BY12" s="108"/>
      <c r="BZ12" s="107"/>
      <c r="CA12" s="108"/>
      <c r="CB12" s="107"/>
      <c r="CC12" s="108"/>
      <c r="CD12" s="107"/>
      <c r="CE12" s="108"/>
    </row>
    <row r="13" spans="1:83" ht="17.100000000000001" customHeight="1">
      <c r="A13" s="116" t="str">
        <f>P4</f>
        <v>川西中A</v>
      </c>
      <c r="B13" s="117"/>
      <c r="C13" s="117"/>
      <c r="D13" s="117"/>
      <c r="E13" s="118"/>
      <c r="F13" s="2"/>
      <c r="G13" s="156"/>
      <c r="H13" s="157"/>
      <c r="I13" s="157"/>
      <c r="J13" s="7"/>
      <c r="K13" s="2"/>
      <c r="L13" s="155"/>
      <c r="M13" s="155"/>
      <c r="N13" s="155"/>
      <c r="O13" s="7"/>
      <c r="P13" s="138" t="s">
        <v>26</v>
      </c>
      <c r="Q13" s="139"/>
      <c r="R13" s="139"/>
      <c r="S13" s="139"/>
      <c r="T13" s="140"/>
      <c r="U13" s="2">
        <v>2</v>
      </c>
      <c r="V13" s="155"/>
      <c r="W13" s="155"/>
      <c r="X13" s="155"/>
      <c r="Y13" s="16"/>
      <c r="Z13" s="2">
        <v>11</v>
      </c>
      <c r="AA13" s="155"/>
      <c r="AB13" s="155"/>
      <c r="AC13" s="155"/>
      <c r="AD13" s="16"/>
      <c r="AE13" s="111"/>
      <c r="AF13" s="106"/>
      <c r="AG13" s="105"/>
      <c r="AH13" s="106"/>
      <c r="AI13" s="114"/>
      <c r="AJ13" s="114"/>
      <c r="AK13" s="114">
        <f>SUM(F14,K14,U14,Z14)</f>
        <v>0</v>
      </c>
      <c r="AL13" s="114"/>
      <c r="AM13" s="114">
        <f>SUM(J14,O14,Y14,AD14)</f>
        <v>0</v>
      </c>
      <c r="AN13" s="114"/>
      <c r="AO13" s="114">
        <f>AK13-AM13</f>
        <v>0</v>
      </c>
      <c r="AP13" s="114"/>
      <c r="AQ13" s="114"/>
      <c r="AR13" s="114"/>
      <c r="AS13" s="116" t="str">
        <f>BH4</f>
        <v>巻東中</v>
      </c>
      <c r="AT13" s="117"/>
      <c r="AU13" s="117"/>
      <c r="AV13" s="117"/>
      <c r="AW13" s="118"/>
      <c r="AX13" s="2"/>
      <c r="AY13" s="156"/>
      <c r="AZ13" s="157"/>
      <c r="BA13" s="157"/>
      <c r="BB13" s="7"/>
      <c r="BC13" s="2"/>
      <c r="BD13" s="155"/>
      <c r="BE13" s="155"/>
      <c r="BF13" s="155"/>
      <c r="BG13" s="7"/>
      <c r="BH13" s="138" t="s">
        <v>26</v>
      </c>
      <c r="BI13" s="139"/>
      <c r="BJ13" s="139"/>
      <c r="BK13" s="139"/>
      <c r="BL13" s="140"/>
      <c r="BM13" s="70" t="s">
        <v>54</v>
      </c>
      <c r="BN13" s="155"/>
      <c r="BO13" s="155"/>
      <c r="BP13" s="155"/>
      <c r="BQ13" s="16"/>
      <c r="BR13" s="111"/>
      <c r="BS13" s="106"/>
      <c r="BT13" s="105"/>
      <c r="BU13" s="106"/>
      <c r="BV13" s="105"/>
      <c r="BW13" s="106"/>
      <c r="BX13" s="105">
        <f>SUM(AX14,BC14,BM14)</f>
        <v>0</v>
      </c>
      <c r="BY13" s="106"/>
      <c r="BZ13" s="105">
        <f>SUM(BB14,BG14,BQ14)</f>
        <v>0</v>
      </c>
      <c r="CA13" s="106"/>
      <c r="CB13" s="105">
        <f>BX13-BZ13</f>
        <v>0</v>
      </c>
      <c r="CC13" s="106"/>
      <c r="CD13" s="105"/>
      <c r="CE13" s="106"/>
    </row>
    <row r="14" spans="1:83" ht="17.100000000000001" customHeight="1">
      <c r="A14" s="119"/>
      <c r="B14" s="120"/>
      <c r="C14" s="120"/>
      <c r="D14" s="120"/>
      <c r="E14" s="121"/>
      <c r="F14" s="105">
        <f>T8</f>
        <v>0</v>
      </c>
      <c r="G14" s="3">
        <f>S8</f>
        <v>0</v>
      </c>
      <c r="H14" s="4" t="s">
        <v>27</v>
      </c>
      <c r="I14" s="3">
        <f>Q8</f>
        <v>0</v>
      </c>
      <c r="J14" s="108">
        <f>P8</f>
        <v>0</v>
      </c>
      <c r="K14" s="107">
        <f>T11</f>
        <v>0</v>
      </c>
      <c r="L14" s="3">
        <f>S11</f>
        <v>0</v>
      </c>
      <c r="M14" s="4" t="s">
        <v>27</v>
      </c>
      <c r="N14" s="3">
        <f>Q11</f>
        <v>0</v>
      </c>
      <c r="O14" s="108">
        <f>P11</f>
        <v>0</v>
      </c>
      <c r="P14" s="141"/>
      <c r="Q14" s="142"/>
      <c r="R14" s="142"/>
      <c r="S14" s="142"/>
      <c r="T14" s="143"/>
      <c r="U14" s="153">
        <f>V14:V15</f>
        <v>0</v>
      </c>
      <c r="V14" s="12"/>
      <c r="W14" s="13" t="s">
        <v>27</v>
      </c>
      <c r="X14" s="12"/>
      <c r="Y14" s="167">
        <f>X14:X15</f>
        <v>0</v>
      </c>
      <c r="Z14" s="153">
        <f>AA14:AA15</f>
        <v>0</v>
      </c>
      <c r="AA14" s="12"/>
      <c r="AB14" s="13" t="s">
        <v>27</v>
      </c>
      <c r="AC14" s="12"/>
      <c r="AD14" s="167">
        <f>AC14:AC15</f>
        <v>0</v>
      </c>
      <c r="AE14" s="112"/>
      <c r="AF14" s="108"/>
      <c r="AG14" s="107"/>
      <c r="AH14" s="108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9"/>
      <c r="AT14" s="120"/>
      <c r="AU14" s="120"/>
      <c r="AV14" s="120"/>
      <c r="AW14" s="121"/>
      <c r="AX14" s="105">
        <f>BL8</f>
        <v>0</v>
      </c>
      <c r="AY14" s="3">
        <f>BK8</f>
        <v>0</v>
      </c>
      <c r="AZ14" s="4" t="s">
        <v>27</v>
      </c>
      <c r="BA14" s="3">
        <f>BI8</f>
        <v>0</v>
      </c>
      <c r="BB14" s="108">
        <f>BH8</f>
        <v>0</v>
      </c>
      <c r="BC14" s="107">
        <f>BL11</f>
        <v>0</v>
      </c>
      <c r="BD14" s="3">
        <f>BK11</f>
        <v>0</v>
      </c>
      <c r="BE14" s="4" t="s">
        <v>27</v>
      </c>
      <c r="BF14" s="3">
        <f>BI11</f>
        <v>0</v>
      </c>
      <c r="BG14" s="108">
        <f>BH11</f>
        <v>0</v>
      </c>
      <c r="BH14" s="141"/>
      <c r="BI14" s="142"/>
      <c r="BJ14" s="142"/>
      <c r="BK14" s="142"/>
      <c r="BL14" s="143"/>
      <c r="BM14" s="153">
        <f>BN14:BN15</f>
        <v>0</v>
      </c>
      <c r="BN14" s="12"/>
      <c r="BO14" s="13" t="s">
        <v>27</v>
      </c>
      <c r="BP14" s="12"/>
      <c r="BQ14" s="167">
        <f>BP14:BP15</f>
        <v>0</v>
      </c>
      <c r="BR14" s="112"/>
      <c r="BS14" s="108"/>
      <c r="BT14" s="107"/>
      <c r="BU14" s="108"/>
      <c r="BV14" s="107"/>
      <c r="BW14" s="108"/>
      <c r="BX14" s="107"/>
      <c r="BY14" s="108"/>
      <c r="BZ14" s="107"/>
      <c r="CA14" s="108"/>
      <c r="CB14" s="107"/>
      <c r="CC14" s="108"/>
      <c r="CD14" s="107"/>
      <c r="CE14" s="108"/>
    </row>
    <row r="15" spans="1:83" ht="17.100000000000001" customHeight="1">
      <c r="A15" s="119"/>
      <c r="B15" s="120"/>
      <c r="C15" s="120"/>
      <c r="D15" s="120"/>
      <c r="E15" s="121"/>
      <c r="F15" s="109"/>
      <c r="G15" s="5">
        <f>S9</f>
        <v>0</v>
      </c>
      <c r="H15" s="6" t="s">
        <v>27</v>
      </c>
      <c r="I15" s="5">
        <f>Q9</f>
        <v>0</v>
      </c>
      <c r="J15" s="110"/>
      <c r="K15" s="109"/>
      <c r="L15" s="5">
        <f>S12</f>
        <v>0</v>
      </c>
      <c r="M15" s="6" t="s">
        <v>27</v>
      </c>
      <c r="N15" s="5">
        <f>Q12</f>
        <v>0</v>
      </c>
      <c r="O15" s="110"/>
      <c r="P15" s="141"/>
      <c r="Q15" s="142"/>
      <c r="R15" s="142"/>
      <c r="S15" s="142"/>
      <c r="T15" s="143"/>
      <c r="U15" s="154"/>
      <c r="V15" s="14"/>
      <c r="W15" s="15" t="s">
        <v>27</v>
      </c>
      <c r="X15" s="14"/>
      <c r="Y15" s="168"/>
      <c r="Z15" s="154"/>
      <c r="AA15" s="14"/>
      <c r="AB15" s="15" t="s">
        <v>27</v>
      </c>
      <c r="AC15" s="14"/>
      <c r="AD15" s="168"/>
      <c r="AE15" s="112"/>
      <c r="AF15" s="108"/>
      <c r="AG15" s="107"/>
      <c r="AH15" s="108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9"/>
      <c r="AT15" s="120"/>
      <c r="AU15" s="120"/>
      <c r="AV15" s="120"/>
      <c r="AW15" s="121"/>
      <c r="AX15" s="109"/>
      <c r="AY15" s="5">
        <f>BK9</f>
        <v>0</v>
      </c>
      <c r="AZ15" s="6" t="s">
        <v>27</v>
      </c>
      <c r="BA15" s="5">
        <f>BI9</f>
        <v>0</v>
      </c>
      <c r="BB15" s="110"/>
      <c r="BC15" s="109"/>
      <c r="BD15" s="5">
        <f>BK12</f>
        <v>0</v>
      </c>
      <c r="BE15" s="6" t="s">
        <v>27</v>
      </c>
      <c r="BF15" s="5">
        <f>BI12</f>
        <v>0</v>
      </c>
      <c r="BG15" s="110"/>
      <c r="BH15" s="141"/>
      <c r="BI15" s="142"/>
      <c r="BJ15" s="142"/>
      <c r="BK15" s="142"/>
      <c r="BL15" s="143"/>
      <c r="BM15" s="154"/>
      <c r="BN15" s="14"/>
      <c r="BO15" s="15" t="s">
        <v>27</v>
      </c>
      <c r="BP15" s="14"/>
      <c r="BQ15" s="168"/>
      <c r="BR15" s="112"/>
      <c r="BS15" s="108"/>
      <c r="BT15" s="107"/>
      <c r="BU15" s="108"/>
      <c r="BV15" s="107"/>
      <c r="BW15" s="108"/>
      <c r="BX15" s="107"/>
      <c r="BY15" s="108"/>
      <c r="BZ15" s="107"/>
      <c r="CA15" s="108"/>
      <c r="CB15" s="107"/>
      <c r="CC15" s="108"/>
      <c r="CD15" s="107"/>
      <c r="CE15" s="108"/>
    </row>
    <row r="16" spans="1:83" ht="17.100000000000001" customHeight="1">
      <c r="A16" s="116" t="str">
        <f>U4</f>
        <v>棚倉中</v>
      </c>
      <c r="B16" s="117"/>
      <c r="C16" s="117"/>
      <c r="D16" s="117"/>
      <c r="E16" s="118"/>
      <c r="F16" s="2"/>
      <c r="G16" s="156"/>
      <c r="H16" s="157"/>
      <c r="I16" s="157"/>
      <c r="J16" s="7"/>
      <c r="K16" s="2"/>
      <c r="L16" s="155"/>
      <c r="M16" s="155"/>
      <c r="N16" s="155"/>
      <c r="O16" s="7"/>
      <c r="P16" s="2"/>
      <c r="Q16" s="155"/>
      <c r="R16" s="155"/>
      <c r="S16" s="155"/>
      <c r="T16" s="7"/>
      <c r="U16" s="138" t="s">
        <v>26</v>
      </c>
      <c r="V16" s="139"/>
      <c r="W16" s="139"/>
      <c r="X16" s="139"/>
      <c r="Y16" s="140"/>
      <c r="Z16" s="2">
        <v>7</v>
      </c>
      <c r="AA16" s="155"/>
      <c r="AB16" s="155"/>
      <c r="AC16" s="155"/>
      <c r="AD16" s="16"/>
      <c r="AE16" s="111"/>
      <c r="AF16" s="106"/>
      <c r="AG16" s="105"/>
      <c r="AH16" s="106"/>
      <c r="AI16" s="114"/>
      <c r="AJ16" s="114"/>
      <c r="AK16" s="114">
        <f>SUM(F17,K17,P17,Z17)</f>
        <v>0</v>
      </c>
      <c r="AL16" s="114"/>
      <c r="AM16" s="114">
        <f>SUM(J17,O17,T17,AD17)</f>
        <v>0</v>
      </c>
      <c r="AN16" s="114"/>
      <c r="AO16" s="114">
        <f>AK16-AM16</f>
        <v>0</v>
      </c>
      <c r="AP16" s="114"/>
      <c r="AQ16" s="114"/>
      <c r="AR16" s="114"/>
      <c r="AS16" s="116" t="str">
        <f>BM4</f>
        <v>栗原西中</v>
      </c>
      <c r="AT16" s="117"/>
      <c r="AU16" s="117"/>
      <c r="AV16" s="117"/>
      <c r="AW16" s="118"/>
      <c r="AX16" s="2"/>
      <c r="AY16" s="156"/>
      <c r="AZ16" s="157"/>
      <c r="BA16" s="157"/>
      <c r="BB16" s="7"/>
      <c r="BC16" s="2"/>
      <c r="BD16" s="155"/>
      <c r="BE16" s="155"/>
      <c r="BF16" s="155"/>
      <c r="BG16" s="7"/>
      <c r="BH16" s="2"/>
      <c r="BI16" s="155"/>
      <c r="BJ16" s="155"/>
      <c r="BK16" s="155"/>
      <c r="BL16" s="7"/>
      <c r="BM16" s="122" t="s">
        <v>26</v>
      </c>
      <c r="BN16" s="123"/>
      <c r="BO16" s="123"/>
      <c r="BP16" s="123"/>
      <c r="BQ16" s="124"/>
      <c r="BR16" s="111"/>
      <c r="BS16" s="106"/>
      <c r="BT16" s="105"/>
      <c r="BU16" s="106"/>
      <c r="BV16" s="105"/>
      <c r="BW16" s="106"/>
      <c r="BX16" s="105">
        <f>SUM(AX17,BC17,BH17)</f>
        <v>0</v>
      </c>
      <c r="BY16" s="106"/>
      <c r="BZ16" s="105">
        <f>SUM(BB17,BG17,BL17)</f>
        <v>0</v>
      </c>
      <c r="CA16" s="106"/>
      <c r="CB16" s="105">
        <f>BX16-BZ16</f>
        <v>0</v>
      </c>
      <c r="CC16" s="106"/>
      <c r="CD16" s="105"/>
      <c r="CE16" s="106"/>
    </row>
    <row r="17" spans="1:83" ht="17.100000000000001" customHeight="1">
      <c r="A17" s="119"/>
      <c r="B17" s="120"/>
      <c r="C17" s="120"/>
      <c r="D17" s="120"/>
      <c r="E17" s="121"/>
      <c r="F17" s="105">
        <f>Y8</f>
        <v>0</v>
      </c>
      <c r="G17" s="3">
        <f>X8</f>
        <v>0</v>
      </c>
      <c r="H17" s="4" t="s">
        <v>27</v>
      </c>
      <c r="I17" s="3">
        <f>V8</f>
        <v>0</v>
      </c>
      <c r="J17" s="108">
        <f>U8</f>
        <v>0</v>
      </c>
      <c r="K17" s="107">
        <f>Y11</f>
        <v>0</v>
      </c>
      <c r="L17" s="3">
        <f>X11</f>
        <v>0</v>
      </c>
      <c r="M17" s="4" t="s">
        <v>27</v>
      </c>
      <c r="N17" s="3">
        <f>V11</f>
        <v>0</v>
      </c>
      <c r="O17" s="108">
        <f>N17:N18</f>
        <v>0</v>
      </c>
      <c r="P17" s="107">
        <f>Y14</f>
        <v>0</v>
      </c>
      <c r="Q17" s="3">
        <f>X14</f>
        <v>0</v>
      </c>
      <c r="R17" s="4" t="s">
        <v>27</v>
      </c>
      <c r="S17" s="3">
        <f>V14</f>
        <v>0</v>
      </c>
      <c r="T17" s="108">
        <f>Y14</f>
        <v>0</v>
      </c>
      <c r="U17" s="141"/>
      <c r="V17" s="142"/>
      <c r="W17" s="142"/>
      <c r="X17" s="142"/>
      <c r="Y17" s="143"/>
      <c r="Z17" s="153">
        <f>AA17:AA18</f>
        <v>0</v>
      </c>
      <c r="AA17" s="12"/>
      <c r="AB17" s="13" t="s">
        <v>27</v>
      </c>
      <c r="AC17" s="12"/>
      <c r="AD17" s="167">
        <f>AC17:AC18</f>
        <v>0</v>
      </c>
      <c r="AE17" s="112"/>
      <c r="AF17" s="108"/>
      <c r="AG17" s="107"/>
      <c r="AH17" s="108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9"/>
      <c r="AT17" s="120"/>
      <c r="AU17" s="120"/>
      <c r="AV17" s="120"/>
      <c r="AW17" s="121"/>
      <c r="AX17" s="105">
        <f>BQ8</f>
        <v>0</v>
      </c>
      <c r="AY17" s="3">
        <f>BP8</f>
        <v>0</v>
      </c>
      <c r="AZ17" s="4" t="s">
        <v>27</v>
      </c>
      <c r="BA17" s="3">
        <f>BN8</f>
        <v>0</v>
      </c>
      <c r="BB17" s="108">
        <f>BM8</f>
        <v>0</v>
      </c>
      <c r="BC17" s="107">
        <f>BQ11</f>
        <v>0</v>
      </c>
      <c r="BD17" s="3">
        <f>BP11</f>
        <v>0</v>
      </c>
      <c r="BE17" s="4" t="s">
        <v>27</v>
      </c>
      <c r="BF17" s="3">
        <f>BN11</f>
        <v>0</v>
      </c>
      <c r="BG17" s="108">
        <f>BF17-BF18</f>
        <v>0</v>
      </c>
      <c r="BH17" s="107">
        <f>BQ14</f>
        <v>0</v>
      </c>
      <c r="BI17" s="3">
        <f>BP14</f>
        <v>0</v>
      </c>
      <c r="BJ17" s="4" t="s">
        <v>27</v>
      </c>
      <c r="BK17" s="3">
        <f>BN14</f>
        <v>0</v>
      </c>
      <c r="BL17" s="108">
        <f>BQ14</f>
        <v>0</v>
      </c>
      <c r="BM17" s="125"/>
      <c r="BN17" s="126"/>
      <c r="BO17" s="126"/>
      <c r="BP17" s="126"/>
      <c r="BQ17" s="127"/>
      <c r="BR17" s="112"/>
      <c r="BS17" s="108"/>
      <c r="BT17" s="107"/>
      <c r="BU17" s="108"/>
      <c r="BV17" s="107"/>
      <c r="BW17" s="108"/>
      <c r="BX17" s="107"/>
      <c r="BY17" s="108"/>
      <c r="BZ17" s="107"/>
      <c r="CA17" s="108"/>
      <c r="CB17" s="107"/>
      <c r="CC17" s="108"/>
      <c r="CD17" s="107"/>
      <c r="CE17" s="108"/>
    </row>
    <row r="18" spans="1:83" ht="17.100000000000001" customHeight="1">
      <c r="A18" s="119"/>
      <c r="B18" s="120"/>
      <c r="C18" s="120"/>
      <c r="D18" s="120"/>
      <c r="E18" s="121"/>
      <c r="F18" s="109"/>
      <c r="G18" s="5">
        <f>X9</f>
        <v>0</v>
      </c>
      <c r="H18" s="6" t="s">
        <v>27</v>
      </c>
      <c r="I18" s="5">
        <f>V9</f>
        <v>0</v>
      </c>
      <c r="J18" s="110"/>
      <c r="K18" s="109"/>
      <c r="L18" s="5">
        <f>X12</f>
        <v>0</v>
      </c>
      <c r="M18" s="6" t="s">
        <v>27</v>
      </c>
      <c r="N18" s="5">
        <f>V12</f>
        <v>0</v>
      </c>
      <c r="O18" s="110"/>
      <c r="P18" s="109"/>
      <c r="Q18" s="5">
        <f>X15</f>
        <v>0</v>
      </c>
      <c r="R18" s="6" t="s">
        <v>27</v>
      </c>
      <c r="S18" s="5">
        <f>V15</f>
        <v>0</v>
      </c>
      <c r="T18" s="110"/>
      <c r="U18" s="141"/>
      <c r="V18" s="142"/>
      <c r="W18" s="142"/>
      <c r="X18" s="142"/>
      <c r="Y18" s="143"/>
      <c r="Z18" s="154"/>
      <c r="AA18" s="14"/>
      <c r="AB18" s="15" t="s">
        <v>27</v>
      </c>
      <c r="AC18" s="14"/>
      <c r="AD18" s="168"/>
      <c r="AE18" s="112"/>
      <c r="AF18" s="108"/>
      <c r="AG18" s="107"/>
      <c r="AH18" s="108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28"/>
      <c r="AT18" s="129"/>
      <c r="AU18" s="129"/>
      <c r="AV18" s="129"/>
      <c r="AW18" s="130"/>
      <c r="AX18" s="109"/>
      <c r="AY18" s="5">
        <f>BP9</f>
        <v>0</v>
      </c>
      <c r="AZ18" s="6" t="s">
        <v>27</v>
      </c>
      <c r="BA18" s="5">
        <f>BN9</f>
        <v>0</v>
      </c>
      <c r="BB18" s="110"/>
      <c r="BC18" s="109"/>
      <c r="BD18" s="5">
        <f>BP12</f>
        <v>0</v>
      </c>
      <c r="BE18" s="6" t="s">
        <v>27</v>
      </c>
      <c r="BF18" s="5">
        <f>BN12</f>
        <v>0</v>
      </c>
      <c r="BG18" s="110"/>
      <c r="BH18" s="109"/>
      <c r="BI18" s="5">
        <f>BP15</f>
        <v>0</v>
      </c>
      <c r="BJ18" s="6" t="s">
        <v>27</v>
      </c>
      <c r="BK18" s="5">
        <f>BN15</f>
        <v>0</v>
      </c>
      <c r="BL18" s="110"/>
      <c r="BM18" s="131"/>
      <c r="BN18" s="132"/>
      <c r="BO18" s="132"/>
      <c r="BP18" s="132"/>
      <c r="BQ18" s="133"/>
      <c r="BR18" s="113"/>
      <c r="BS18" s="110"/>
      <c r="BT18" s="109"/>
      <c r="BU18" s="110"/>
      <c r="BV18" s="109"/>
      <c r="BW18" s="110"/>
      <c r="BX18" s="109"/>
      <c r="BY18" s="110"/>
      <c r="BZ18" s="109"/>
      <c r="CA18" s="110"/>
      <c r="CB18" s="109"/>
      <c r="CC18" s="110"/>
      <c r="CD18" s="109"/>
      <c r="CE18" s="110"/>
    </row>
    <row r="19" spans="1:83" ht="17.100000000000001" customHeight="1">
      <c r="A19" s="116" t="str">
        <f>Z4</f>
        <v>東海南中B</v>
      </c>
      <c r="B19" s="117"/>
      <c r="C19" s="117"/>
      <c r="D19" s="117"/>
      <c r="E19" s="118"/>
      <c r="F19" s="2"/>
      <c r="G19" s="156"/>
      <c r="H19" s="157"/>
      <c r="I19" s="157"/>
      <c r="J19" s="7"/>
      <c r="K19" s="2"/>
      <c r="L19" s="157"/>
      <c r="M19" s="157"/>
      <c r="N19" s="157"/>
      <c r="O19" s="7"/>
      <c r="P19" s="2"/>
      <c r="Q19" s="155"/>
      <c r="R19" s="155"/>
      <c r="S19" s="155"/>
      <c r="T19" s="7"/>
      <c r="U19" s="2"/>
      <c r="V19" s="155"/>
      <c r="W19" s="155"/>
      <c r="X19" s="155"/>
      <c r="Y19" s="7"/>
      <c r="Z19" s="138" t="s">
        <v>26</v>
      </c>
      <c r="AA19" s="139"/>
      <c r="AB19" s="139"/>
      <c r="AC19" s="139"/>
      <c r="AD19" s="139"/>
      <c r="AE19" s="111"/>
      <c r="AF19" s="106"/>
      <c r="AG19" s="105"/>
      <c r="AH19" s="106"/>
      <c r="AI19" s="114"/>
      <c r="AJ19" s="114"/>
      <c r="AK19" s="114">
        <f>SUM(F20,K20,P20,U20)</f>
        <v>0</v>
      </c>
      <c r="AL19" s="114"/>
      <c r="AM19" s="114">
        <f>SUM(J20,O20,T20,Y20)</f>
        <v>0</v>
      </c>
      <c r="AN19" s="114"/>
      <c r="AO19" s="114">
        <f>AK19-AM19</f>
        <v>0</v>
      </c>
      <c r="AP19" s="114"/>
      <c r="AQ19" s="114"/>
      <c r="AR19" s="114"/>
    </row>
    <row r="20" spans="1:83" ht="17.100000000000001" customHeight="1">
      <c r="A20" s="119"/>
      <c r="B20" s="120"/>
      <c r="C20" s="120"/>
      <c r="D20" s="120"/>
      <c r="E20" s="121"/>
      <c r="F20" s="105">
        <f>AD8</f>
        <v>0</v>
      </c>
      <c r="G20" s="3">
        <f>AC8</f>
        <v>0</v>
      </c>
      <c r="H20" s="4" t="s">
        <v>27</v>
      </c>
      <c r="I20" s="3">
        <f>AA8</f>
        <v>0</v>
      </c>
      <c r="J20" s="108">
        <f>Z8</f>
        <v>0</v>
      </c>
      <c r="K20" s="107">
        <f>AD11</f>
        <v>0</v>
      </c>
      <c r="L20" s="3">
        <f>AC11</f>
        <v>0</v>
      </c>
      <c r="M20" s="4" t="s">
        <v>27</v>
      </c>
      <c r="N20" s="3">
        <f>AA11</f>
        <v>0</v>
      </c>
      <c r="O20" s="108">
        <f>Z11</f>
        <v>0</v>
      </c>
      <c r="P20" s="107">
        <f>AD14</f>
        <v>0</v>
      </c>
      <c r="Q20" s="3">
        <f>AC14</f>
        <v>0</v>
      </c>
      <c r="R20" s="4" t="s">
        <v>27</v>
      </c>
      <c r="S20" s="3">
        <f>AA14</f>
        <v>0</v>
      </c>
      <c r="T20" s="108">
        <f>Z14</f>
        <v>0</v>
      </c>
      <c r="U20" s="107">
        <f>AD17</f>
        <v>0</v>
      </c>
      <c r="V20" s="3">
        <f>AC17</f>
        <v>0</v>
      </c>
      <c r="W20" s="4" t="s">
        <v>27</v>
      </c>
      <c r="X20" s="3">
        <f>AA17</f>
        <v>0</v>
      </c>
      <c r="Y20" s="108">
        <f>Z17</f>
        <v>0</v>
      </c>
      <c r="Z20" s="141"/>
      <c r="AA20" s="142"/>
      <c r="AB20" s="142"/>
      <c r="AC20" s="142"/>
      <c r="AD20" s="142"/>
      <c r="AE20" s="112"/>
      <c r="AF20" s="108"/>
      <c r="AG20" s="107"/>
      <c r="AH20" s="108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</row>
    <row r="21" spans="1:83" ht="17.100000000000001" customHeight="1">
      <c r="A21" s="128"/>
      <c r="B21" s="129"/>
      <c r="C21" s="129"/>
      <c r="D21" s="129"/>
      <c r="E21" s="130"/>
      <c r="F21" s="109"/>
      <c r="G21" s="5">
        <f>AC9</f>
        <v>0</v>
      </c>
      <c r="H21" s="6" t="s">
        <v>27</v>
      </c>
      <c r="I21" s="5">
        <f>AA9</f>
        <v>0</v>
      </c>
      <c r="J21" s="110"/>
      <c r="K21" s="109"/>
      <c r="L21" s="5">
        <f>AC12</f>
        <v>0</v>
      </c>
      <c r="M21" s="6" t="s">
        <v>27</v>
      </c>
      <c r="N21" s="5">
        <f>AA12</f>
        <v>0</v>
      </c>
      <c r="O21" s="110"/>
      <c r="P21" s="109"/>
      <c r="Q21" s="5">
        <f>AC15</f>
        <v>0</v>
      </c>
      <c r="R21" s="6" t="s">
        <v>27</v>
      </c>
      <c r="S21" s="5">
        <f>AA15</f>
        <v>0</v>
      </c>
      <c r="T21" s="110"/>
      <c r="U21" s="109"/>
      <c r="V21" s="5">
        <f>AC18</f>
        <v>0</v>
      </c>
      <c r="W21" s="6" t="s">
        <v>27</v>
      </c>
      <c r="X21" s="5">
        <f>AA18</f>
        <v>0</v>
      </c>
      <c r="Y21" s="110"/>
      <c r="Z21" s="159"/>
      <c r="AA21" s="160"/>
      <c r="AB21" s="160"/>
      <c r="AC21" s="160"/>
      <c r="AD21" s="160"/>
      <c r="AE21" s="113"/>
      <c r="AF21" s="110"/>
      <c r="AG21" s="109"/>
      <c r="AH21" s="110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</row>
    <row r="23" spans="1:83" ht="17.100000000000001" customHeight="1">
      <c r="A23" s="144" t="s">
        <v>28</v>
      </c>
      <c r="B23" s="145"/>
      <c r="C23" s="145"/>
      <c r="D23" s="145"/>
      <c r="E23" s="146"/>
      <c r="F23" s="135" t="s">
        <v>29</v>
      </c>
      <c r="G23" s="136"/>
      <c r="H23" s="136"/>
      <c r="I23" s="136"/>
      <c r="J23" s="136"/>
      <c r="K23" s="135" t="s">
        <v>25</v>
      </c>
      <c r="L23" s="136"/>
      <c r="M23" s="136"/>
      <c r="N23" s="136"/>
      <c r="O23" s="136"/>
      <c r="P23" s="135" t="s">
        <v>30</v>
      </c>
      <c r="Q23" s="136"/>
      <c r="R23" s="136"/>
      <c r="S23" s="136"/>
      <c r="T23" s="136"/>
      <c r="U23" s="135" t="s">
        <v>31</v>
      </c>
      <c r="V23" s="136"/>
      <c r="W23" s="136"/>
      <c r="X23" s="136"/>
      <c r="Y23" s="137"/>
      <c r="Z23" s="134" t="s">
        <v>15</v>
      </c>
      <c r="AA23" s="115"/>
      <c r="AB23" s="115" t="s">
        <v>16</v>
      </c>
      <c r="AC23" s="115"/>
      <c r="AD23" s="115" t="s">
        <v>17</v>
      </c>
      <c r="AE23" s="115"/>
      <c r="AF23" s="115" t="s">
        <v>18</v>
      </c>
      <c r="AG23" s="115"/>
      <c r="AH23" s="115" t="s">
        <v>19</v>
      </c>
      <c r="AI23" s="115"/>
      <c r="AJ23" s="115" t="s">
        <v>20</v>
      </c>
      <c r="AK23" s="115"/>
      <c r="AL23" s="115" t="s">
        <v>21</v>
      </c>
      <c r="AM23" s="115"/>
      <c r="AS23" s="144" t="s">
        <v>32</v>
      </c>
      <c r="AT23" s="145"/>
      <c r="AU23" s="145"/>
      <c r="AV23" s="145"/>
      <c r="AW23" s="146"/>
      <c r="AX23" s="135" t="s">
        <v>13</v>
      </c>
      <c r="AY23" s="136"/>
      <c r="AZ23" s="136"/>
      <c r="BA23" s="136"/>
      <c r="BB23" s="136"/>
      <c r="BC23" s="135" t="s">
        <v>33</v>
      </c>
      <c r="BD23" s="136"/>
      <c r="BE23" s="136"/>
      <c r="BF23" s="136"/>
      <c r="BG23" s="136"/>
      <c r="BH23" s="135" t="s">
        <v>11</v>
      </c>
      <c r="BI23" s="136"/>
      <c r="BJ23" s="136"/>
      <c r="BK23" s="136"/>
      <c r="BL23" s="136"/>
      <c r="BM23" s="135" t="s">
        <v>29</v>
      </c>
      <c r="BN23" s="136"/>
      <c r="BO23" s="136"/>
      <c r="BP23" s="136"/>
      <c r="BQ23" s="137"/>
      <c r="BR23" s="134" t="s">
        <v>15</v>
      </c>
      <c r="BS23" s="115"/>
      <c r="BT23" s="115" t="s">
        <v>16</v>
      </c>
      <c r="BU23" s="115"/>
      <c r="BV23" s="115" t="s">
        <v>17</v>
      </c>
      <c r="BW23" s="115"/>
      <c r="BX23" s="115" t="s">
        <v>18</v>
      </c>
      <c r="BY23" s="115"/>
      <c r="BZ23" s="115" t="s">
        <v>19</v>
      </c>
      <c r="CA23" s="115"/>
      <c r="CB23" s="115" t="s">
        <v>20</v>
      </c>
      <c r="CC23" s="115"/>
      <c r="CD23" s="115" t="s">
        <v>21</v>
      </c>
      <c r="CE23" s="115"/>
    </row>
    <row r="24" spans="1:83" ht="17.100000000000001" customHeight="1">
      <c r="A24" s="147"/>
      <c r="B24" s="148"/>
      <c r="C24" s="148"/>
      <c r="D24" s="148"/>
      <c r="E24" s="149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7"/>
      <c r="Z24" s="134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S24" s="147"/>
      <c r="AT24" s="148"/>
      <c r="AU24" s="148"/>
      <c r="AV24" s="148"/>
      <c r="AW24" s="149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136"/>
      <c r="BJ24" s="136"/>
      <c r="BK24" s="136"/>
      <c r="BL24" s="136"/>
      <c r="BM24" s="136"/>
      <c r="BN24" s="136"/>
      <c r="BO24" s="136"/>
      <c r="BP24" s="136"/>
      <c r="BQ24" s="137"/>
      <c r="BR24" s="134"/>
      <c r="BS24" s="115"/>
      <c r="BT24" s="115"/>
      <c r="BU24" s="115"/>
      <c r="BV24" s="115"/>
      <c r="BW24" s="115"/>
      <c r="BX24" s="115"/>
      <c r="BY24" s="115"/>
      <c r="BZ24" s="115"/>
      <c r="CA24" s="115"/>
      <c r="CB24" s="115"/>
      <c r="CC24" s="115"/>
      <c r="CD24" s="115"/>
      <c r="CE24" s="115"/>
    </row>
    <row r="25" spans="1:83" ht="17.100000000000001" customHeight="1">
      <c r="A25" s="150"/>
      <c r="B25" s="151"/>
      <c r="C25" s="151"/>
      <c r="D25" s="151"/>
      <c r="E25" s="152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7"/>
      <c r="Z25" s="134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S25" s="150"/>
      <c r="AT25" s="151"/>
      <c r="AU25" s="151"/>
      <c r="AV25" s="151"/>
      <c r="AW25" s="152"/>
      <c r="AX25" s="136"/>
      <c r="AY25" s="136"/>
      <c r="AZ25" s="136"/>
      <c r="BA25" s="136"/>
      <c r="BB25" s="136"/>
      <c r="BC25" s="136"/>
      <c r="BD25" s="136"/>
      <c r="BE25" s="136"/>
      <c r="BF25" s="136"/>
      <c r="BG25" s="136"/>
      <c r="BH25" s="136"/>
      <c r="BI25" s="136"/>
      <c r="BJ25" s="136"/>
      <c r="BK25" s="136"/>
      <c r="BL25" s="136"/>
      <c r="BM25" s="136"/>
      <c r="BN25" s="136"/>
      <c r="BO25" s="136"/>
      <c r="BP25" s="136"/>
      <c r="BQ25" s="137"/>
      <c r="BR25" s="134"/>
      <c r="BS25" s="115"/>
      <c r="BT25" s="115"/>
      <c r="BU25" s="115"/>
      <c r="BV25" s="115"/>
      <c r="BW25" s="115"/>
      <c r="BX25" s="115"/>
      <c r="BY25" s="115"/>
      <c r="BZ25" s="115"/>
      <c r="CA25" s="115"/>
      <c r="CB25" s="115"/>
      <c r="CC25" s="115"/>
      <c r="CD25" s="115"/>
      <c r="CE25" s="115"/>
    </row>
    <row r="26" spans="1:83" ht="17.100000000000001" customHeight="1">
      <c r="A26" s="116" t="str">
        <f>F23</f>
        <v>羽後中</v>
      </c>
      <c r="B26" s="117"/>
      <c r="C26" s="117"/>
      <c r="D26" s="117"/>
      <c r="E26" s="118"/>
      <c r="F26" s="138" t="s">
        <v>26</v>
      </c>
      <c r="G26" s="139"/>
      <c r="H26" s="139"/>
      <c r="I26" s="139"/>
      <c r="J26" s="140"/>
      <c r="K26" s="2">
        <v>3</v>
      </c>
      <c r="L26" s="155"/>
      <c r="M26" s="155"/>
      <c r="N26" s="155"/>
      <c r="O26" s="7"/>
      <c r="P26" s="2">
        <v>9</v>
      </c>
      <c r="Q26" s="155"/>
      <c r="R26" s="155"/>
      <c r="S26" s="155"/>
      <c r="T26" s="7"/>
      <c r="U26" s="2">
        <v>16</v>
      </c>
      <c r="V26" s="155"/>
      <c r="W26" s="155"/>
      <c r="X26" s="155"/>
      <c r="Y26" s="16"/>
      <c r="Z26" s="111"/>
      <c r="AA26" s="106"/>
      <c r="AB26" s="105"/>
      <c r="AC26" s="106"/>
      <c r="AD26" s="105"/>
      <c r="AE26" s="106"/>
      <c r="AF26" s="105">
        <f>SUM(K27,P27,U27)</f>
        <v>0</v>
      </c>
      <c r="AG26" s="106"/>
      <c r="AH26" s="105">
        <f>SUM(O27,T27,Y27)</f>
        <v>0</v>
      </c>
      <c r="AI26" s="106"/>
      <c r="AJ26" s="105">
        <f>AF26-AH26</f>
        <v>0</v>
      </c>
      <c r="AK26" s="106"/>
      <c r="AL26" s="105"/>
      <c r="AM26" s="106"/>
      <c r="AS26" s="116" t="str">
        <f>AX23</f>
        <v>棚倉中</v>
      </c>
      <c r="AT26" s="117"/>
      <c r="AU26" s="117"/>
      <c r="AV26" s="117"/>
      <c r="AW26" s="118"/>
      <c r="AX26" s="138" t="s">
        <v>26</v>
      </c>
      <c r="AY26" s="139"/>
      <c r="AZ26" s="139"/>
      <c r="BA26" s="139"/>
      <c r="BB26" s="140"/>
      <c r="BC26" s="70" t="s">
        <v>55</v>
      </c>
      <c r="BD26" s="155"/>
      <c r="BE26" s="155"/>
      <c r="BF26" s="155"/>
      <c r="BG26" s="7"/>
      <c r="BH26" s="70" t="s">
        <v>56</v>
      </c>
      <c r="BI26" s="155"/>
      <c r="BJ26" s="155"/>
      <c r="BK26" s="155"/>
      <c r="BL26" s="7"/>
      <c r="BM26" s="70" t="s">
        <v>57</v>
      </c>
      <c r="BN26" s="155"/>
      <c r="BO26" s="155"/>
      <c r="BP26" s="155"/>
      <c r="BQ26" s="16"/>
      <c r="BR26" s="111"/>
      <c r="BS26" s="106"/>
      <c r="BT26" s="105"/>
      <c r="BU26" s="106"/>
      <c r="BV26" s="105"/>
      <c r="BW26" s="106"/>
      <c r="BX26" s="105">
        <f>SUM(BC27,BH27,BM27)</f>
        <v>0</v>
      </c>
      <c r="BY26" s="106"/>
      <c r="BZ26" s="105">
        <f>SUM(BG27,BL27,BQ27)</f>
        <v>0</v>
      </c>
      <c r="CA26" s="106"/>
      <c r="CB26" s="105">
        <f>BX26-BZ26</f>
        <v>0</v>
      </c>
      <c r="CC26" s="106"/>
      <c r="CD26" s="105"/>
      <c r="CE26" s="106"/>
    </row>
    <row r="27" spans="1:83" ht="17.100000000000001" customHeight="1">
      <c r="A27" s="119"/>
      <c r="B27" s="120"/>
      <c r="C27" s="120"/>
      <c r="D27" s="120"/>
      <c r="E27" s="121"/>
      <c r="F27" s="141"/>
      <c r="G27" s="142"/>
      <c r="H27" s="142"/>
      <c r="I27" s="142"/>
      <c r="J27" s="143"/>
      <c r="K27" s="107">
        <f>L27:L28</f>
        <v>0</v>
      </c>
      <c r="L27" s="8"/>
      <c r="M27" s="9" t="s">
        <v>27</v>
      </c>
      <c r="N27" s="8"/>
      <c r="O27" s="108">
        <f>N27:N28</f>
        <v>0</v>
      </c>
      <c r="P27" s="107">
        <f>Q27:Q28</f>
        <v>0</v>
      </c>
      <c r="Q27" s="8"/>
      <c r="R27" s="9" t="s">
        <v>27</v>
      </c>
      <c r="S27" s="8"/>
      <c r="T27" s="108">
        <f>S27:S28</f>
        <v>0</v>
      </c>
      <c r="U27" s="107">
        <f>V27:V28</f>
        <v>0</v>
      </c>
      <c r="V27" s="8"/>
      <c r="W27" s="9" t="s">
        <v>27</v>
      </c>
      <c r="X27" s="8"/>
      <c r="Y27" s="108">
        <f>X27:X28</f>
        <v>0</v>
      </c>
      <c r="Z27" s="112"/>
      <c r="AA27" s="108"/>
      <c r="AB27" s="107"/>
      <c r="AC27" s="108"/>
      <c r="AD27" s="107"/>
      <c r="AE27" s="108"/>
      <c r="AF27" s="107"/>
      <c r="AG27" s="108"/>
      <c r="AH27" s="107"/>
      <c r="AI27" s="108"/>
      <c r="AJ27" s="107"/>
      <c r="AK27" s="108"/>
      <c r="AL27" s="107"/>
      <c r="AM27" s="108"/>
      <c r="AS27" s="119"/>
      <c r="AT27" s="120"/>
      <c r="AU27" s="120"/>
      <c r="AV27" s="120"/>
      <c r="AW27" s="121"/>
      <c r="AX27" s="141"/>
      <c r="AY27" s="142"/>
      <c r="AZ27" s="142"/>
      <c r="BA27" s="142"/>
      <c r="BB27" s="143"/>
      <c r="BC27" s="107">
        <f>BD27:BD28</f>
        <v>0</v>
      </c>
      <c r="BD27" s="8"/>
      <c r="BE27" s="9" t="s">
        <v>27</v>
      </c>
      <c r="BF27" s="8"/>
      <c r="BG27" s="108">
        <f>BF27:BF28</f>
        <v>0</v>
      </c>
      <c r="BH27" s="107">
        <f>BI27:BI28</f>
        <v>0</v>
      </c>
      <c r="BI27" s="8"/>
      <c r="BJ27" s="9" t="s">
        <v>27</v>
      </c>
      <c r="BK27" s="8"/>
      <c r="BL27" s="108">
        <f>BK27:BK28</f>
        <v>0</v>
      </c>
      <c r="BM27" s="107">
        <f>BN27:BN28</f>
        <v>0</v>
      </c>
      <c r="BN27" s="8"/>
      <c r="BO27" s="9" t="s">
        <v>27</v>
      </c>
      <c r="BP27" s="8"/>
      <c r="BQ27" s="108">
        <f>BP27:BP28</f>
        <v>0</v>
      </c>
      <c r="BR27" s="112"/>
      <c r="BS27" s="108"/>
      <c r="BT27" s="107"/>
      <c r="BU27" s="108"/>
      <c r="BV27" s="107"/>
      <c r="BW27" s="108"/>
      <c r="BX27" s="107"/>
      <c r="BY27" s="108"/>
      <c r="BZ27" s="107"/>
      <c r="CA27" s="108"/>
      <c r="CB27" s="107"/>
      <c r="CC27" s="108"/>
      <c r="CD27" s="107"/>
      <c r="CE27" s="108"/>
    </row>
    <row r="28" spans="1:83" ht="17.100000000000001" customHeight="1">
      <c r="A28" s="119"/>
      <c r="B28" s="120"/>
      <c r="C28" s="120"/>
      <c r="D28" s="120"/>
      <c r="E28" s="121"/>
      <c r="F28" s="141"/>
      <c r="G28" s="142"/>
      <c r="H28" s="142"/>
      <c r="I28" s="142"/>
      <c r="J28" s="143"/>
      <c r="K28" s="109"/>
      <c r="L28" s="10"/>
      <c r="M28" s="11" t="s">
        <v>27</v>
      </c>
      <c r="N28" s="10"/>
      <c r="O28" s="110"/>
      <c r="P28" s="109"/>
      <c r="Q28" s="10"/>
      <c r="R28" s="11" t="s">
        <v>27</v>
      </c>
      <c r="S28" s="10"/>
      <c r="T28" s="110"/>
      <c r="U28" s="109"/>
      <c r="V28" s="10"/>
      <c r="W28" s="11" t="s">
        <v>27</v>
      </c>
      <c r="X28" s="10"/>
      <c r="Y28" s="110"/>
      <c r="Z28" s="112"/>
      <c r="AA28" s="108"/>
      <c r="AB28" s="107"/>
      <c r="AC28" s="108"/>
      <c r="AD28" s="107"/>
      <c r="AE28" s="108"/>
      <c r="AF28" s="107"/>
      <c r="AG28" s="108"/>
      <c r="AH28" s="107"/>
      <c r="AI28" s="108"/>
      <c r="AJ28" s="107"/>
      <c r="AK28" s="108"/>
      <c r="AL28" s="107"/>
      <c r="AM28" s="108"/>
      <c r="AS28" s="119"/>
      <c r="AT28" s="120"/>
      <c r="AU28" s="120"/>
      <c r="AV28" s="120"/>
      <c r="AW28" s="121"/>
      <c r="AX28" s="141"/>
      <c r="AY28" s="142"/>
      <c r="AZ28" s="142"/>
      <c r="BA28" s="142"/>
      <c r="BB28" s="143"/>
      <c r="BC28" s="109"/>
      <c r="BD28" s="10"/>
      <c r="BE28" s="11" t="s">
        <v>27</v>
      </c>
      <c r="BF28" s="10"/>
      <c r="BG28" s="110"/>
      <c r="BH28" s="109"/>
      <c r="BI28" s="10"/>
      <c r="BJ28" s="11" t="s">
        <v>27</v>
      </c>
      <c r="BK28" s="10"/>
      <c r="BL28" s="110"/>
      <c r="BM28" s="109"/>
      <c r="BN28" s="10"/>
      <c r="BO28" s="11" t="s">
        <v>27</v>
      </c>
      <c r="BP28" s="10"/>
      <c r="BQ28" s="110"/>
      <c r="BR28" s="112"/>
      <c r="BS28" s="108"/>
      <c r="BT28" s="107"/>
      <c r="BU28" s="108"/>
      <c r="BV28" s="107"/>
      <c r="BW28" s="108"/>
      <c r="BX28" s="107"/>
      <c r="BY28" s="108"/>
      <c r="BZ28" s="107"/>
      <c r="CA28" s="108"/>
      <c r="CB28" s="107"/>
      <c r="CC28" s="108"/>
      <c r="CD28" s="107"/>
      <c r="CE28" s="108"/>
    </row>
    <row r="29" spans="1:83" ht="17.100000000000001" customHeight="1">
      <c r="A29" s="116" t="str">
        <f>K23</f>
        <v>巻東中</v>
      </c>
      <c r="B29" s="117"/>
      <c r="C29" s="117"/>
      <c r="D29" s="117"/>
      <c r="E29" s="118"/>
      <c r="F29" s="2"/>
      <c r="G29" s="105"/>
      <c r="H29" s="155"/>
      <c r="I29" s="155"/>
      <c r="J29" s="7"/>
      <c r="K29" s="138" t="s">
        <v>26</v>
      </c>
      <c r="L29" s="139"/>
      <c r="M29" s="139"/>
      <c r="N29" s="139"/>
      <c r="O29" s="140"/>
      <c r="P29" s="2">
        <v>15</v>
      </c>
      <c r="Q29" s="155"/>
      <c r="R29" s="155"/>
      <c r="S29" s="155"/>
      <c r="T29" s="7"/>
      <c r="U29" s="2">
        <v>12</v>
      </c>
      <c r="V29" s="155"/>
      <c r="W29" s="155"/>
      <c r="X29" s="155"/>
      <c r="Y29" s="16"/>
      <c r="Z29" s="111"/>
      <c r="AA29" s="106"/>
      <c r="AB29" s="105"/>
      <c r="AC29" s="106"/>
      <c r="AD29" s="105"/>
      <c r="AE29" s="106"/>
      <c r="AF29" s="105">
        <f>SUM(F30,P30,U30)</f>
        <v>0</v>
      </c>
      <c r="AG29" s="106"/>
      <c r="AH29" s="105">
        <f>SUM(J30,T30,Y30)</f>
        <v>0</v>
      </c>
      <c r="AI29" s="106"/>
      <c r="AJ29" s="105">
        <f>AF29-AH29</f>
        <v>0</v>
      </c>
      <c r="AK29" s="106"/>
      <c r="AL29" s="105"/>
      <c r="AM29" s="106"/>
      <c r="AS29" s="116" t="str">
        <f>BC23</f>
        <v>川西中</v>
      </c>
      <c r="AT29" s="117"/>
      <c r="AU29" s="117"/>
      <c r="AV29" s="117"/>
      <c r="AW29" s="118"/>
      <c r="AX29" s="2"/>
      <c r="AY29" s="105"/>
      <c r="AZ29" s="155"/>
      <c r="BA29" s="155"/>
      <c r="BB29" s="7"/>
      <c r="BC29" s="138" t="s">
        <v>26</v>
      </c>
      <c r="BD29" s="139"/>
      <c r="BE29" s="139"/>
      <c r="BF29" s="139"/>
      <c r="BG29" s="140"/>
      <c r="BH29" s="70" t="s">
        <v>58</v>
      </c>
      <c r="BI29" s="155"/>
      <c r="BJ29" s="155"/>
      <c r="BK29" s="155"/>
      <c r="BL29" s="7"/>
      <c r="BM29" s="70" t="s">
        <v>59</v>
      </c>
      <c r="BN29" s="155"/>
      <c r="BO29" s="155"/>
      <c r="BP29" s="155"/>
      <c r="BQ29" s="16"/>
      <c r="BR29" s="111"/>
      <c r="BS29" s="106"/>
      <c r="BT29" s="105"/>
      <c r="BU29" s="106"/>
      <c r="BV29" s="105"/>
      <c r="BW29" s="106"/>
      <c r="BX29" s="105">
        <f>SUM(AX30,BH30,BM30)</f>
        <v>0</v>
      </c>
      <c r="BY29" s="106"/>
      <c r="BZ29" s="105">
        <f>SUM(BB30,BL30,BQ30)</f>
        <v>0</v>
      </c>
      <c r="CA29" s="106"/>
      <c r="CB29" s="105">
        <f>BX29-BZ29</f>
        <v>0</v>
      </c>
      <c r="CC29" s="106"/>
      <c r="CD29" s="105"/>
      <c r="CE29" s="106"/>
    </row>
    <row r="30" spans="1:83" ht="17.100000000000001" customHeight="1">
      <c r="A30" s="119"/>
      <c r="B30" s="120"/>
      <c r="C30" s="120"/>
      <c r="D30" s="120"/>
      <c r="E30" s="121"/>
      <c r="F30" s="105">
        <f>O27</f>
        <v>0</v>
      </c>
      <c r="G30" s="3">
        <f>N27</f>
        <v>0</v>
      </c>
      <c r="H30" s="4" t="s">
        <v>27</v>
      </c>
      <c r="I30" s="3">
        <f>L27</f>
        <v>0</v>
      </c>
      <c r="J30" s="108">
        <f>K27</f>
        <v>0</v>
      </c>
      <c r="K30" s="141"/>
      <c r="L30" s="142"/>
      <c r="M30" s="142"/>
      <c r="N30" s="142"/>
      <c r="O30" s="143"/>
      <c r="P30" s="107">
        <f>Q30:Q31</f>
        <v>0</v>
      </c>
      <c r="Q30" s="8"/>
      <c r="R30" s="9" t="s">
        <v>27</v>
      </c>
      <c r="S30" s="8"/>
      <c r="T30" s="108">
        <f>S30:S31</f>
        <v>0</v>
      </c>
      <c r="U30" s="107">
        <f>V30:V31</f>
        <v>0</v>
      </c>
      <c r="V30" s="8"/>
      <c r="W30" s="9" t="s">
        <v>27</v>
      </c>
      <c r="X30" s="8"/>
      <c r="Y30" s="108">
        <f>X30:X31</f>
        <v>0</v>
      </c>
      <c r="Z30" s="112"/>
      <c r="AA30" s="108"/>
      <c r="AB30" s="107"/>
      <c r="AC30" s="108"/>
      <c r="AD30" s="107"/>
      <c r="AE30" s="108"/>
      <c r="AF30" s="107"/>
      <c r="AG30" s="108"/>
      <c r="AH30" s="107"/>
      <c r="AI30" s="108"/>
      <c r="AJ30" s="107"/>
      <c r="AK30" s="108"/>
      <c r="AL30" s="107"/>
      <c r="AM30" s="108"/>
      <c r="AS30" s="119"/>
      <c r="AT30" s="120"/>
      <c r="AU30" s="120"/>
      <c r="AV30" s="120"/>
      <c r="AW30" s="121"/>
      <c r="AX30" s="105">
        <f>BG27</f>
        <v>0</v>
      </c>
      <c r="AY30" s="3">
        <f>BF27</f>
        <v>0</v>
      </c>
      <c r="AZ30" s="4" t="s">
        <v>27</v>
      </c>
      <c r="BA30" s="3">
        <f>BD27</f>
        <v>0</v>
      </c>
      <c r="BB30" s="108">
        <f>BC27</f>
        <v>0</v>
      </c>
      <c r="BC30" s="141"/>
      <c r="BD30" s="142"/>
      <c r="BE30" s="142"/>
      <c r="BF30" s="142"/>
      <c r="BG30" s="143"/>
      <c r="BH30" s="107">
        <f>BI30:BI31</f>
        <v>0</v>
      </c>
      <c r="BI30" s="8"/>
      <c r="BJ30" s="9" t="s">
        <v>27</v>
      </c>
      <c r="BK30" s="8"/>
      <c r="BL30" s="108">
        <f>BK30:BK31</f>
        <v>0</v>
      </c>
      <c r="BM30" s="107">
        <f>BN30:BN31</f>
        <v>0</v>
      </c>
      <c r="BN30" s="8"/>
      <c r="BO30" s="9" t="s">
        <v>27</v>
      </c>
      <c r="BP30" s="8"/>
      <c r="BQ30" s="108">
        <f>BP30:BP31</f>
        <v>0</v>
      </c>
      <c r="BR30" s="112"/>
      <c r="BS30" s="108"/>
      <c r="BT30" s="107"/>
      <c r="BU30" s="108"/>
      <c r="BV30" s="107"/>
      <c r="BW30" s="108"/>
      <c r="BX30" s="107"/>
      <c r="BY30" s="108"/>
      <c r="BZ30" s="107"/>
      <c r="CA30" s="108"/>
      <c r="CB30" s="107"/>
      <c r="CC30" s="108"/>
      <c r="CD30" s="107"/>
      <c r="CE30" s="108"/>
    </row>
    <row r="31" spans="1:83" ht="17.100000000000001" customHeight="1">
      <c r="A31" s="119"/>
      <c r="B31" s="120"/>
      <c r="C31" s="120"/>
      <c r="D31" s="120"/>
      <c r="E31" s="121"/>
      <c r="F31" s="109"/>
      <c r="G31" s="5">
        <f>N28</f>
        <v>0</v>
      </c>
      <c r="H31" s="6" t="s">
        <v>27</v>
      </c>
      <c r="I31" s="5">
        <f>L28</f>
        <v>0</v>
      </c>
      <c r="J31" s="110"/>
      <c r="K31" s="141"/>
      <c r="L31" s="142"/>
      <c r="M31" s="142"/>
      <c r="N31" s="142"/>
      <c r="O31" s="143"/>
      <c r="P31" s="109"/>
      <c r="Q31" s="10"/>
      <c r="R31" s="11" t="s">
        <v>27</v>
      </c>
      <c r="S31" s="10"/>
      <c r="T31" s="110"/>
      <c r="U31" s="109"/>
      <c r="V31" s="10"/>
      <c r="W31" s="11" t="s">
        <v>27</v>
      </c>
      <c r="X31" s="10"/>
      <c r="Y31" s="110"/>
      <c r="Z31" s="112"/>
      <c r="AA31" s="108"/>
      <c r="AB31" s="107"/>
      <c r="AC31" s="108"/>
      <c r="AD31" s="107"/>
      <c r="AE31" s="108"/>
      <c r="AF31" s="107"/>
      <c r="AG31" s="108"/>
      <c r="AH31" s="107"/>
      <c r="AI31" s="108"/>
      <c r="AJ31" s="107"/>
      <c r="AK31" s="108"/>
      <c r="AL31" s="107"/>
      <c r="AM31" s="108"/>
      <c r="AS31" s="119"/>
      <c r="AT31" s="120"/>
      <c r="AU31" s="120"/>
      <c r="AV31" s="120"/>
      <c r="AW31" s="121"/>
      <c r="AX31" s="109"/>
      <c r="AY31" s="5">
        <f>BF28</f>
        <v>0</v>
      </c>
      <c r="AZ31" s="6" t="s">
        <v>27</v>
      </c>
      <c r="BA31" s="5">
        <f>BD28</f>
        <v>0</v>
      </c>
      <c r="BB31" s="110"/>
      <c r="BC31" s="141"/>
      <c r="BD31" s="142"/>
      <c r="BE31" s="142"/>
      <c r="BF31" s="142"/>
      <c r="BG31" s="143"/>
      <c r="BH31" s="109"/>
      <c r="BI31" s="10"/>
      <c r="BJ31" s="11" t="s">
        <v>27</v>
      </c>
      <c r="BK31" s="10"/>
      <c r="BL31" s="110"/>
      <c r="BM31" s="109"/>
      <c r="BN31" s="10"/>
      <c r="BO31" s="11" t="s">
        <v>27</v>
      </c>
      <c r="BP31" s="10"/>
      <c r="BQ31" s="110"/>
      <c r="BR31" s="112"/>
      <c r="BS31" s="108"/>
      <c r="BT31" s="107"/>
      <c r="BU31" s="108"/>
      <c r="BV31" s="107"/>
      <c r="BW31" s="108"/>
      <c r="BX31" s="107"/>
      <c r="BY31" s="108"/>
      <c r="BZ31" s="107"/>
      <c r="CA31" s="108"/>
      <c r="CB31" s="107"/>
      <c r="CC31" s="108"/>
      <c r="CD31" s="107"/>
      <c r="CE31" s="108"/>
    </row>
    <row r="32" spans="1:83" ht="17.100000000000001" customHeight="1">
      <c r="A32" s="116" t="str">
        <f>P23</f>
        <v>川西中B</v>
      </c>
      <c r="B32" s="117"/>
      <c r="C32" s="117"/>
      <c r="D32" s="117"/>
      <c r="E32" s="118"/>
      <c r="F32" s="2"/>
      <c r="G32" s="156"/>
      <c r="H32" s="157"/>
      <c r="I32" s="157"/>
      <c r="J32" s="7"/>
      <c r="K32" s="2"/>
      <c r="L32" s="155"/>
      <c r="M32" s="155"/>
      <c r="N32" s="155"/>
      <c r="O32" s="7"/>
      <c r="P32" s="138" t="s">
        <v>26</v>
      </c>
      <c r="Q32" s="139"/>
      <c r="R32" s="139"/>
      <c r="S32" s="139"/>
      <c r="T32" s="140"/>
      <c r="U32" s="2">
        <v>6</v>
      </c>
      <c r="V32" s="155"/>
      <c r="W32" s="155"/>
      <c r="X32" s="155"/>
      <c r="Y32" s="16"/>
      <c r="Z32" s="111"/>
      <c r="AA32" s="106"/>
      <c r="AB32" s="105"/>
      <c r="AC32" s="106"/>
      <c r="AD32" s="105"/>
      <c r="AE32" s="106"/>
      <c r="AF32" s="105">
        <f>SUM(F33,K33,U33)</f>
        <v>0</v>
      </c>
      <c r="AG32" s="106"/>
      <c r="AH32" s="105">
        <f>SUM(J33,O33,Y33)</f>
        <v>0</v>
      </c>
      <c r="AI32" s="106"/>
      <c r="AJ32" s="105">
        <f>AF32-AH32</f>
        <v>0</v>
      </c>
      <c r="AK32" s="106"/>
      <c r="AL32" s="105"/>
      <c r="AM32" s="106"/>
      <c r="AS32" s="116" t="str">
        <f>BH23</f>
        <v>巻西中</v>
      </c>
      <c r="AT32" s="117"/>
      <c r="AU32" s="117"/>
      <c r="AV32" s="117"/>
      <c r="AW32" s="118"/>
      <c r="AX32" s="2"/>
      <c r="AY32" s="156"/>
      <c r="AZ32" s="157"/>
      <c r="BA32" s="157"/>
      <c r="BB32" s="7"/>
      <c r="BC32" s="2"/>
      <c r="BD32" s="155"/>
      <c r="BE32" s="155"/>
      <c r="BF32" s="155"/>
      <c r="BG32" s="7"/>
      <c r="BH32" s="138" t="s">
        <v>26</v>
      </c>
      <c r="BI32" s="139"/>
      <c r="BJ32" s="139"/>
      <c r="BK32" s="139"/>
      <c r="BL32" s="140"/>
      <c r="BM32" s="70" t="s">
        <v>60</v>
      </c>
      <c r="BN32" s="155"/>
      <c r="BO32" s="155"/>
      <c r="BP32" s="155"/>
      <c r="BQ32" s="16"/>
      <c r="BR32" s="111"/>
      <c r="BS32" s="106"/>
      <c r="BT32" s="105"/>
      <c r="BU32" s="106"/>
      <c r="BV32" s="105"/>
      <c r="BW32" s="106"/>
      <c r="BX32" s="105">
        <f>SUM(AX33,BC33,BM33)</f>
        <v>0</v>
      </c>
      <c r="BY32" s="106"/>
      <c r="BZ32" s="105">
        <f>SUM(BB33,BG33,BQ33)</f>
        <v>0</v>
      </c>
      <c r="CA32" s="106"/>
      <c r="CB32" s="105">
        <f>BX32-BZ32</f>
        <v>0</v>
      </c>
      <c r="CC32" s="106"/>
      <c r="CD32" s="105"/>
      <c r="CE32" s="106"/>
    </row>
    <row r="33" spans="1:83" ht="17.100000000000001" customHeight="1">
      <c r="A33" s="119"/>
      <c r="B33" s="120"/>
      <c r="C33" s="120"/>
      <c r="D33" s="120"/>
      <c r="E33" s="121"/>
      <c r="F33" s="105">
        <f>T27</f>
        <v>0</v>
      </c>
      <c r="G33" s="3">
        <f>S27</f>
        <v>0</v>
      </c>
      <c r="H33" s="4" t="s">
        <v>27</v>
      </c>
      <c r="I33" s="3">
        <f>Q27</f>
        <v>0</v>
      </c>
      <c r="J33" s="108">
        <f>P27</f>
        <v>0</v>
      </c>
      <c r="K33" s="107">
        <f>T30</f>
        <v>0</v>
      </c>
      <c r="L33" s="3">
        <f>S30</f>
        <v>0</v>
      </c>
      <c r="M33" s="4" t="s">
        <v>27</v>
      </c>
      <c r="N33" s="3">
        <f>Q30</f>
        <v>0</v>
      </c>
      <c r="O33" s="108">
        <f>P30</f>
        <v>0</v>
      </c>
      <c r="P33" s="141"/>
      <c r="Q33" s="142"/>
      <c r="R33" s="142"/>
      <c r="S33" s="142"/>
      <c r="T33" s="143"/>
      <c r="U33" s="153">
        <f>V33:V34</f>
        <v>0</v>
      </c>
      <c r="V33" s="12"/>
      <c r="W33" s="13" t="s">
        <v>27</v>
      </c>
      <c r="X33" s="12"/>
      <c r="Y33" s="167">
        <f>X33:X34</f>
        <v>0</v>
      </c>
      <c r="Z33" s="112"/>
      <c r="AA33" s="108"/>
      <c r="AB33" s="107"/>
      <c r="AC33" s="108"/>
      <c r="AD33" s="107"/>
      <c r="AE33" s="108"/>
      <c r="AF33" s="107"/>
      <c r="AG33" s="108"/>
      <c r="AH33" s="107"/>
      <c r="AI33" s="108"/>
      <c r="AJ33" s="107"/>
      <c r="AK33" s="108"/>
      <c r="AL33" s="107"/>
      <c r="AM33" s="108"/>
      <c r="AS33" s="119"/>
      <c r="AT33" s="120"/>
      <c r="AU33" s="120"/>
      <c r="AV33" s="120"/>
      <c r="AW33" s="121"/>
      <c r="AX33" s="105">
        <f>BL27</f>
        <v>0</v>
      </c>
      <c r="AY33" s="3">
        <f>BK27</f>
        <v>0</v>
      </c>
      <c r="AZ33" s="4" t="s">
        <v>27</v>
      </c>
      <c r="BA33" s="3">
        <f>BI27</f>
        <v>0</v>
      </c>
      <c r="BB33" s="108">
        <f>BH27</f>
        <v>0</v>
      </c>
      <c r="BC33" s="107">
        <f>BL30</f>
        <v>0</v>
      </c>
      <c r="BD33" s="3">
        <f>BK30</f>
        <v>0</v>
      </c>
      <c r="BE33" s="4" t="s">
        <v>27</v>
      </c>
      <c r="BF33" s="3">
        <f>BI30</f>
        <v>0</v>
      </c>
      <c r="BG33" s="108">
        <f>BH30</f>
        <v>0</v>
      </c>
      <c r="BH33" s="141"/>
      <c r="BI33" s="142"/>
      <c r="BJ33" s="142"/>
      <c r="BK33" s="142"/>
      <c r="BL33" s="143"/>
      <c r="BM33" s="153">
        <f>BN33:BN34</f>
        <v>0</v>
      </c>
      <c r="BN33" s="12"/>
      <c r="BO33" s="13" t="s">
        <v>27</v>
      </c>
      <c r="BP33" s="12"/>
      <c r="BQ33" s="167">
        <f>BP33:BP34</f>
        <v>0</v>
      </c>
      <c r="BR33" s="112"/>
      <c r="BS33" s="108"/>
      <c r="BT33" s="107"/>
      <c r="BU33" s="108"/>
      <c r="BV33" s="107"/>
      <c r="BW33" s="108"/>
      <c r="BX33" s="107"/>
      <c r="BY33" s="108"/>
      <c r="BZ33" s="107"/>
      <c r="CA33" s="108"/>
      <c r="CB33" s="107"/>
      <c r="CC33" s="108"/>
      <c r="CD33" s="107"/>
      <c r="CE33" s="108"/>
    </row>
    <row r="34" spans="1:83" ht="17.100000000000001" customHeight="1">
      <c r="A34" s="119"/>
      <c r="B34" s="120"/>
      <c r="C34" s="120"/>
      <c r="D34" s="120"/>
      <c r="E34" s="121"/>
      <c r="F34" s="109"/>
      <c r="G34" s="5">
        <f>S28</f>
        <v>0</v>
      </c>
      <c r="H34" s="6" t="s">
        <v>27</v>
      </c>
      <c r="I34" s="5">
        <f>Q28</f>
        <v>0</v>
      </c>
      <c r="J34" s="110"/>
      <c r="K34" s="109"/>
      <c r="L34" s="5">
        <f>S31</f>
        <v>0</v>
      </c>
      <c r="M34" s="6" t="s">
        <v>27</v>
      </c>
      <c r="N34" s="5">
        <f>Q31</f>
        <v>0</v>
      </c>
      <c r="O34" s="110"/>
      <c r="P34" s="141"/>
      <c r="Q34" s="142"/>
      <c r="R34" s="142"/>
      <c r="S34" s="142"/>
      <c r="T34" s="143"/>
      <c r="U34" s="154"/>
      <c r="V34" s="14"/>
      <c r="W34" s="15" t="s">
        <v>27</v>
      </c>
      <c r="X34" s="14"/>
      <c r="Y34" s="168"/>
      <c r="Z34" s="112"/>
      <c r="AA34" s="108"/>
      <c r="AB34" s="107"/>
      <c r="AC34" s="108"/>
      <c r="AD34" s="107"/>
      <c r="AE34" s="108"/>
      <c r="AF34" s="107"/>
      <c r="AG34" s="108"/>
      <c r="AH34" s="107"/>
      <c r="AI34" s="108"/>
      <c r="AJ34" s="107"/>
      <c r="AK34" s="108"/>
      <c r="AL34" s="107"/>
      <c r="AM34" s="108"/>
      <c r="AS34" s="119"/>
      <c r="AT34" s="120"/>
      <c r="AU34" s="120"/>
      <c r="AV34" s="120"/>
      <c r="AW34" s="121"/>
      <c r="AX34" s="109"/>
      <c r="AY34" s="5">
        <f>BK28</f>
        <v>0</v>
      </c>
      <c r="AZ34" s="6" t="s">
        <v>27</v>
      </c>
      <c r="BA34" s="5">
        <f>BI28</f>
        <v>0</v>
      </c>
      <c r="BB34" s="110"/>
      <c r="BC34" s="109"/>
      <c r="BD34" s="5">
        <f>BK31</f>
        <v>0</v>
      </c>
      <c r="BE34" s="6" t="s">
        <v>27</v>
      </c>
      <c r="BF34" s="5">
        <f>BI31</f>
        <v>0</v>
      </c>
      <c r="BG34" s="110"/>
      <c r="BH34" s="141"/>
      <c r="BI34" s="142"/>
      <c r="BJ34" s="142"/>
      <c r="BK34" s="142"/>
      <c r="BL34" s="143"/>
      <c r="BM34" s="154"/>
      <c r="BN34" s="14"/>
      <c r="BO34" s="15" t="s">
        <v>27</v>
      </c>
      <c r="BP34" s="14"/>
      <c r="BQ34" s="168"/>
      <c r="BR34" s="112"/>
      <c r="BS34" s="108"/>
      <c r="BT34" s="107"/>
      <c r="BU34" s="108"/>
      <c r="BV34" s="107"/>
      <c r="BW34" s="108"/>
      <c r="BX34" s="107"/>
      <c r="BY34" s="108"/>
      <c r="BZ34" s="107"/>
      <c r="CA34" s="108"/>
      <c r="CB34" s="107"/>
      <c r="CC34" s="108"/>
      <c r="CD34" s="107"/>
      <c r="CE34" s="108"/>
    </row>
    <row r="35" spans="1:83" ht="17.100000000000001" customHeight="1">
      <c r="A35" s="116" t="str">
        <f>U23</f>
        <v>東海南中A</v>
      </c>
      <c r="B35" s="117"/>
      <c r="C35" s="117"/>
      <c r="D35" s="117"/>
      <c r="E35" s="118"/>
      <c r="F35" s="2"/>
      <c r="G35" s="156"/>
      <c r="H35" s="157"/>
      <c r="I35" s="157"/>
      <c r="J35" s="7"/>
      <c r="K35" s="2"/>
      <c r="L35" s="155"/>
      <c r="M35" s="155"/>
      <c r="N35" s="155"/>
      <c r="O35" s="7"/>
      <c r="P35" s="2"/>
      <c r="Q35" s="155"/>
      <c r="R35" s="155"/>
      <c r="S35" s="155"/>
      <c r="T35" s="7"/>
      <c r="U35" s="122" t="s">
        <v>26</v>
      </c>
      <c r="V35" s="123"/>
      <c r="W35" s="123"/>
      <c r="X35" s="123"/>
      <c r="Y35" s="124"/>
      <c r="Z35" s="111"/>
      <c r="AA35" s="106"/>
      <c r="AB35" s="105"/>
      <c r="AC35" s="106"/>
      <c r="AD35" s="105"/>
      <c r="AE35" s="106"/>
      <c r="AF35" s="105">
        <f>SUM(F36,K36,P36)</f>
        <v>0</v>
      </c>
      <c r="AG35" s="106"/>
      <c r="AH35" s="105">
        <f>SUM(J36,O36,T36)</f>
        <v>0</v>
      </c>
      <c r="AI35" s="106"/>
      <c r="AJ35" s="161">
        <f>AF35-AH35</f>
        <v>0</v>
      </c>
      <c r="AK35" s="162"/>
      <c r="AL35" s="105"/>
      <c r="AM35" s="106"/>
      <c r="AS35" s="116" t="str">
        <f>BM23</f>
        <v>羽後中</v>
      </c>
      <c r="AT35" s="117"/>
      <c r="AU35" s="117"/>
      <c r="AV35" s="117"/>
      <c r="AW35" s="118"/>
      <c r="AX35" s="2"/>
      <c r="AY35" s="156"/>
      <c r="AZ35" s="157"/>
      <c r="BA35" s="157"/>
      <c r="BB35" s="7"/>
      <c r="BC35" s="2"/>
      <c r="BD35" s="155"/>
      <c r="BE35" s="155"/>
      <c r="BF35" s="155"/>
      <c r="BG35" s="7"/>
      <c r="BH35" s="2"/>
      <c r="BI35" s="155"/>
      <c r="BJ35" s="155"/>
      <c r="BK35" s="155"/>
      <c r="BL35" s="7"/>
      <c r="BM35" s="122" t="s">
        <v>26</v>
      </c>
      <c r="BN35" s="123"/>
      <c r="BO35" s="123"/>
      <c r="BP35" s="123"/>
      <c r="BQ35" s="124"/>
      <c r="BR35" s="111"/>
      <c r="BS35" s="106"/>
      <c r="BT35" s="105"/>
      <c r="BU35" s="106"/>
      <c r="BV35" s="105"/>
      <c r="BW35" s="106"/>
      <c r="BX35" s="105">
        <f>SUM(AX36,BC36,BH36)</f>
        <v>0</v>
      </c>
      <c r="BY35" s="106"/>
      <c r="BZ35" s="105">
        <f>SUM(BB36,BG36,BL36)</f>
        <v>0</v>
      </c>
      <c r="CA35" s="106"/>
      <c r="CB35" s="105">
        <f>BX35-BZ35</f>
        <v>0</v>
      </c>
      <c r="CC35" s="106"/>
      <c r="CD35" s="105"/>
      <c r="CE35" s="106"/>
    </row>
    <row r="36" spans="1:83" ht="17.100000000000001" customHeight="1">
      <c r="A36" s="119"/>
      <c r="B36" s="120"/>
      <c r="C36" s="120"/>
      <c r="D36" s="120"/>
      <c r="E36" s="121"/>
      <c r="F36" s="105">
        <f>Y27</f>
        <v>0</v>
      </c>
      <c r="G36" s="3">
        <f>X27</f>
        <v>0</v>
      </c>
      <c r="H36" s="4" t="s">
        <v>27</v>
      </c>
      <c r="I36" s="3">
        <f>V27</f>
        <v>0</v>
      </c>
      <c r="J36" s="108">
        <f>U27</f>
        <v>0</v>
      </c>
      <c r="K36" s="107">
        <f>Y30</f>
        <v>0</v>
      </c>
      <c r="L36" s="3">
        <f>X30</f>
        <v>0</v>
      </c>
      <c r="M36" s="4" t="s">
        <v>27</v>
      </c>
      <c r="N36" s="3">
        <f>V30</f>
        <v>0</v>
      </c>
      <c r="O36" s="108">
        <f>N36-N37</f>
        <v>0</v>
      </c>
      <c r="P36" s="107">
        <f>Y33</f>
        <v>0</v>
      </c>
      <c r="Q36" s="3">
        <f>X33</f>
        <v>0</v>
      </c>
      <c r="R36" s="4" t="s">
        <v>27</v>
      </c>
      <c r="S36" s="3">
        <f>V33</f>
        <v>0</v>
      </c>
      <c r="T36" s="108">
        <f>Y33</f>
        <v>0</v>
      </c>
      <c r="U36" s="125"/>
      <c r="V36" s="126"/>
      <c r="W36" s="126"/>
      <c r="X36" s="126"/>
      <c r="Y36" s="127"/>
      <c r="Z36" s="112"/>
      <c r="AA36" s="108"/>
      <c r="AB36" s="107"/>
      <c r="AC36" s="108"/>
      <c r="AD36" s="107"/>
      <c r="AE36" s="108"/>
      <c r="AF36" s="107"/>
      <c r="AG36" s="108"/>
      <c r="AH36" s="107"/>
      <c r="AI36" s="108"/>
      <c r="AJ36" s="163"/>
      <c r="AK36" s="164"/>
      <c r="AL36" s="107"/>
      <c r="AM36" s="108"/>
      <c r="AS36" s="119"/>
      <c r="AT36" s="120"/>
      <c r="AU36" s="120"/>
      <c r="AV36" s="120"/>
      <c r="AW36" s="121"/>
      <c r="AX36" s="105">
        <f>BQ27</f>
        <v>0</v>
      </c>
      <c r="AY36" s="3">
        <f>BP27</f>
        <v>0</v>
      </c>
      <c r="AZ36" s="4" t="s">
        <v>27</v>
      </c>
      <c r="BA36" s="3">
        <f>BN27</f>
        <v>0</v>
      </c>
      <c r="BB36" s="108">
        <f>BM27</f>
        <v>0</v>
      </c>
      <c r="BC36" s="107">
        <f>BQ30</f>
        <v>0</v>
      </c>
      <c r="BD36" s="3">
        <f>BP30</f>
        <v>0</v>
      </c>
      <c r="BE36" s="4" t="s">
        <v>27</v>
      </c>
      <c r="BF36" s="3">
        <f>BN30</f>
        <v>0</v>
      </c>
      <c r="BG36" s="108">
        <f>BF36-BF37</f>
        <v>0</v>
      </c>
      <c r="BH36" s="107">
        <f>BQ33</f>
        <v>0</v>
      </c>
      <c r="BI36" s="3">
        <f>BP33</f>
        <v>0</v>
      </c>
      <c r="BJ36" s="4" t="s">
        <v>27</v>
      </c>
      <c r="BK36" s="3">
        <f>BN33</f>
        <v>0</v>
      </c>
      <c r="BL36" s="108">
        <f>BQ33</f>
        <v>0</v>
      </c>
      <c r="BM36" s="125"/>
      <c r="BN36" s="126"/>
      <c r="BO36" s="126"/>
      <c r="BP36" s="126"/>
      <c r="BQ36" s="127"/>
      <c r="BR36" s="112"/>
      <c r="BS36" s="108"/>
      <c r="BT36" s="107"/>
      <c r="BU36" s="108"/>
      <c r="BV36" s="107"/>
      <c r="BW36" s="108"/>
      <c r="BX36" s="107"/>
      <c r="BY36" s="108"/>
      <c r="BZ36" s="107"/>
      <c r="CA36" s="108"/>
      <c r="CB36" s="107"/>
      <c r="CC36" s="108"/>
      <c r="CD36" s="107"/>
      <c r="CE36" s="108"/>
    </row>
    <row r="37" spans="1:83" ht="17.100000000000001" customHeight="1">
      <c r="A37" s="128"/>
      <c r="B37" s="129"/>
      <c r="C37" s="129"/>
      <c r="D37" s="129"/>
      <c r="E37" s="130"/>
      <c r="F37" s="109"/>
      <c r="G37" s="5">
        <f>X28</f>
        <v>0</v>
      </c>
      <c r="H37" s="6" t="s">
        <v>27</v>
      </c>
      <c r="I37" s="5">
        <f>V28</f>
        <v>0</v>
      </c>
      <c r="J37" s="110"/>
      <c r="K37" s="109"/>
      <c r="L37" s="5">
        <f>X31</f>
        <v>0</v>
      </c>
      <c r="M37" s="6" t="s">
        <v>27</v>
      </c>
      <c r="N37" s="5">
        <f>V31</f>
        <v>0</v>
      </c>
      <c r="O37" s="110"/>
      <c r="P37" s="109"/>
      <c r="Q37" s="5">
        <f>X34</f>
        <v>0</v>
      </c>
      <c r="R37" s="6" t="s">
        <v>27</v>
      </c>
      <c r="S37" s="5">
        <f>V34</f>
        <v>0</v>
      </c>
      <c r="T37" s="110"/>
      <c r="U37" s="131"/>
      <c r="V37" s="132"/>
      <c r="W37" s="132"/>
      <c r="X37" s="132"/>
      <c r="Y37" s="133"/>
      <c r="Z37" s="113"/>
      <c r="AA37" s="110"/>
      <c r="AB37" s="109"/>
      <c r="AC37" s="110"/>
      <c r="AD37" s="109"/>
      <c r="AE37" s="110"/>
      <c r="AF37" s="109"/>
      <c r="AG37" s="110"/>
      <c r="AH37" s="109"/>
      <c r="AI37" s="110"/>
      <c r="AJ37" s="165"/>
      <c r="AK37" s="166"/>
      <c r="AL37" s="109"/>
      <c r="AM37" s="110"/>
      <c r="AS37" s="128"/>
      <c r="AT37" s="129"/>
      <c r="AU37" s="129"/>
      <c r="AV37" s="129"/>
      <c r="AW37" s="130"/>
      <c r="AX37" s="109"/>
      <c r="AY37" s="5">
        <f>BP28</f>
        <v>0</v>
      </c>
      <c r="AZ37" s="6" t="s">
        <v>27</v>
      </c>
      <c r="BA37" s="5">
        <f>BN28</f>
        <v>0</v>
      </c>
      <c r="BB37" s="110"/>
      <c r="BC37" s="109"/>
      <c r="BD37" s="5">
        <f>BP31</f>
        <v>0</v>
      </c>
      <c r="BE37" s="6" t="s">
        <v>27</v>
      </c>
      <c r="BF37" s="5">
        <f>BN31</f>
        <v>0</v>
      </c>
      <c r="BG37" s="110"/>
      <c r="BH37" s="109"/>
      <c r="BI37" s="5">
        <f>BP34</f>
        <v>0</v>
      </c>
      <c r="BJ37" s="6" t="s">
        <v>27</v>
      </c>
      <c r="BK37" s="5">
        <f>BN34</f>
        <v>0</v>
      </c>
      <c r="BL37" s="110"/>
      <c r="BM37" s="131"/>
      <c r="BN37" s="132"/>
      <c r="BO37" s="132"/>
      <c r="BP37" s="132"/>
      <c r="BQ37" s="133"/>
      <c r="BR37" s="113"/>
      <c r="BS37" s="110"/>
      <c r="BT37" s="109"/>
      <c r="BU37" s="110"/>
      <c r="BV37" s="109"/>
      <c r="BW37" s="110"/>
      <c r="BX37" s="109"/>
      <c r="BY37" s="110"/>
      <c r="BZ37" s="109"/>
      <c r="CA37" s="110"/>
      <c r="CB37" s="107"/>
      <c r="CC37" s="108"/>
      <c r="CD37" s="109"/>
      <c r="CE37" s="110"/>
    </row>
    <row r="39" spans="1:83" ht="17.100000000000001" customHeight="1">
      <c r="A39" s="158" t="s">
        <v>34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04" t="s">
        <v>35</v>
      </c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4"/>
      <c r="BR39" s="104"/>
      <c r="BS39" s="104"/>
      <c r="BT39" s="104"/>
      <c r="BU39" s="104"/>
      <c r="BV39" s="104"/>
      <c r="BW39" s="104"/>
      <c r="BX39" s="104"/>
      <c r="BY39" s="104"/>
      <c r="BZ39" s="104"/>
      <c r="CA39" s="104"/>
      <c r="CB39" s="104"/>
      <c r="CC39" s="104"/>
      <c r="CD39" s="104"/>
      <c r="CE39" s="104"/>
    </row>
    <row r="40" spans="1:83" ht="17.100000000000001" customHeight="1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  <c r="BV40" s="104"/>
      <c r="BW40" s="104"/>
      <c r="BX40" s="104"/>
      <c r="BY40" s="104"/>
      <c r="BZ40" s="104"/>
      <c r="CA40" s="104"/>
      <c r="CB40" s="104"/>
      <c r="CC40" s="104"/>
      <c r="CD40" s="104"/>
      <c r="CE40" s="104"/>
    </row>
    <row r="42" spans="1:83" ht="17.100000000000001" customHeight="1">
      <c r="A42" s="144" t="s">
        <v>36</v>
      </c>
      <c r="B42" s="145"/>
      <c r="C42" s="145"/>
      <c r="D42" s="145"/>
      <c r="E42" s="146"/>
      <c r="F42" s="135" t="s">
        <v>37</v>
      </c>
      <c r="G42" s="136"/>
      <c r="H42" s="136"/>
      <c r="I42" s="136"/>
      <c r="J42" s="136"/>
      <c r="K42" s="135" t="s">
        <v>38</v>
      </c>
      <c r="L42" s="136"/>
      <c r="M42" s="136"/>
      <c r="N42" s="136"/>
      <c r="O42" s="136"/>
      <c r="P42" s="135" t="s">
        <v>39</v>
      </c>
      <c r="Q42" s="136"/>
      <c r="R42" s="136"/>
      <c r="S42" s="136"/>
      <c r="T42" s="136"/>
      <c r="U42" s="135" t="s">
        <v>40</v>
      </c>
      <c r="V42" s="136"/>
      <c r="W42" s="136"/>
      <c r="X42" s="136"/>
      <c r="Y42" s="137"/>
      <c r="Z42" s="134" t="s">
        <v>15</v>
      </c>
      <c r="AA42" s="115"/>
      <c r="AB42" s="115" t="s">
        <v>16</v>
      </c>
      <c r="AC42" s="115"/>
      <c r="AD42" s="115" t="s">
        <v>17</v>
      </c>
      <c r="AE42" s="115"/>
      <c r="AF42" s="115" t="s">
        <v>18</v>
      </c>
      <c r="AG42" s="115"/>
      <c r="AH42" s="115" t="s">
        <v>19</v>
      </c>
      <c r="AI42" s="115"/>
      <c r="AJ42" s="115" t="s">
        <v>20</v>
      </c>
      <c r="AK42" s="115"/>
      <c r="AL42" s="115" t="s">
        <v>21</v>
      </c>
      <c r="AM42" s="115"/>
      <c r="AS42" s="144" t="s">
        <v>41</v>
      </c>
      <c r="AT42" s="145"/>
      <c r="AU42" s="145"/>
      <c r="AV42" s="145"/>
      <c r="AW42" s="146"/>
      <c r="AX42" s="135" t="s">
        <v>37</v>
      </c>
      <c r="AY42" s="136"/>
      <c r="AZ42" s="136"/>
      <c r="BA42" s="136"/>
      <c r="BB42" s="136"/>
      <c r="BC42" s="135" t="s">
        <v>38</v>
      </c>
      <c r="BD42" s="136"/>
      <c r="BE42" s="136"/>
      <c r="BF42" s="136"/>
      <c r="BG42" s="136"/>
      <c r="BH42" s="135" t="s">
        <v>39</v>
      </c>
      <c r="BI42" s="136"/>
      <c r="BJ42" s="136"/>
      <c r="BK42" s="136"/>
      <c r="BL42" s="136"/>
      <c r="BM42" s="135" t="s">
        <v>40</v>
      </c>
      <c r="BN42" s="136"/>
      <c r="BO42" s="136"/>
      <c r="BP42" s="136"/>
      <c r="BQ42" s="137"/>
      <c r="BR42" s="134" t="s">
        <v>15</v>
      </c>
      <c r="BS42" s="115"/>
      <c r="BT42" s="115" t="s">
        <v>16</v>
      </c>
      <c r="BU42" s="115"/>
      <c r="BV42" s="115" t="s">
        <v>17</v>
      </c>
      <c r="BW42" s="115"/>
      <c r="BX42" s="115" t="s">
        <v>18</v>
      </c>
      <c r="BY42" s="115"/>
      <c r="BZ42" s="115" t="s">
        <v>19</v>
      </c>
      <c r="CA42" s="115"/>
      <c r="CB42" s="115" t="s">
        <v>20</v>
      </c>
      <c r="CC42" s="115"/>
      <c r="CD42" s="115" t="s">
        <v>21</v>
      </c>
      <c r="CE42" s="115"/>
    </row>
    <row r="43" spans="1:83" ht="17.100000000000001" customHeight="1">
      <c r="A43" s="147"/>
      <c r="B43" s="148"/>
      <c r="C43" s="148"/>
      <c r="D43" s="148"/>
      <c r="E43" s="149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7"/>
      <c r="Z43" s="134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S43" s="147"/>
      <c r="AT43" s="148"/>
      <c r="AU43" s="148"/>
      <c r="AV43" s="148"/>
      <c r="AW43" s="149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6"/>
      <c r="BM43" s="136"/>
      <c r="BN43" s="136"/>
      <c r="BO43" s="136"/>
      <c r="BP43" s="136"/>
      <c r="BQ43" s="137"/>
      <c r="BR43" s="134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D43" s="115"/>
      <c r="CE43" s="115"/>
    </row>
    <row r="44" spans="1:83" ht="17.100000000000001" customHeight="1">
      <c r="A44" s="150"/>
      <c r="B44" s="151"/>
      <c r="C44" s="151"/>
      <c r="D44" s="151"/>
      <c r="E44" s="152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7"/>
      <c r="Z44" s="134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S44" s="150"/>
      <c r="AT44" s="151"/>
      <c r="AU44" s="151"/>
      <c r="AV44" s="151"/>
      <c r="AW44" s="152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7"/>
      <c r="BR44" s="134"/>
      <c r="BS44" s="115"/>
      <c r="BT44" s="115"/>
      <c r="BU44" s="115"/>
      <c r="BV44" s="115"/>
      <c r="BW44" s="115"/>
      <c r="BX44" s="115"/>
      <c r="BY44" s="115"/>
      <c r="BZ44" s="115"/>
      <c r="CA44" s="115"/>
      <c r="CB44" s="115"/>
      <c r="CC44" s="115"/>
      <c r="CD44" s="115"/>
      <c r="CE44" s="115"/>
    </row>
    <row r="45" spans="1:83" ht="17.100000000000001" customHeight="1">
      <c r="A45" s="116" t="str">
        <f>F42</f>
        <v>A１位</v>
      </c>
      <c r="B45" s="117"/>
      <c r="C45" s="117"/>
      <c r="D45" s="117"/>
      <c r="E45" s="118"/>
      <c r="F45" s="138" t="s">
        <v>26</v>
      </c>
      <c r="G45" s="139"/>
      <c r="H45" s="139"/>
      <c r="I45" s="139"/>
      <c r="J45" s="140"/>
      <c r="K45" s="2">
        <v>19</v>
      </c>
      <c r="L45" s="155"/>
      <c r="M45" s="155"/>
      <c r="N45" s="155"/>
      <c r="O45" s="7"/>
      <c r="P45" s="2">
        <v>25</v>
      </c>
      <c r="Q45" s="155"/>
      <c r="R45" s="155"/>
      <c r="S45" s="155"/>
      <c r="T45" s="7"/>
      <c r="U45" s="2">
        <v>32</v>
      </c>
      <c r="V45" s="155"/>
      <c r="W45" s="155"/>
      <c r="X45" s="155"/>
      <c r="Y45" s="16"/>
      <c r="Z45" s="111"/>
      <c r="AA45" s="106"/>
      <c r="AB45" s="105"/>
      <c r="AC45" s="106"/>
      <c r="AD45" s="105"/>
      <c r="AE45" s="106"/>
      <c r="AF45" s="105">
        <f>SUM(K46,P46,U46)</f>
        <v>0</v>
      </c>
      <c r="AG45" s="106"/>
      <c r="AH45" s="105">
        <f>SUM(O46,T46,Y46)</f>
        <v>0</v>
      </c>
      <c r="AI45" s="106"/>
      <c r="AJ45" s="105">
        <f>AF45-AH45</f>
        <v>0</v>
      </c>
      <c r="AK45" s="106"/>
      <c r="AL45" s="105"/>
      <c r="AM45" s="106"/>
      <c r="AS45" s="116" t="str">
        <f>AX42</f>
        <v>A１位</v>
      </c>
      <c r="AT45" s="117"/>
      <c r="AU45" s="117"/>
      <c r="AV45" s="117"/>
      <c r="AW45" s="118"/>
      <c r="AX45" s="138" t="s">
        <v>26</v>
      </c>
      <c r="AY45" s="139"/>
      <c r="AZ45" s="139"/>
      <c r="BA45" s="139"/>
      <c r="BB45" s="140"/>
      <c r="BC45" s="70" t="s">
        <v>61</v>
      </c>
      <c r="BD45" s="155"/>
      <c r="BE45" s="155"/>
      <c r="BF45" s="155"/>
      <c r="BG45" s="7"/>
      <c r="BH45" s="70" t="s">
        <v>62</v>
      </c>
      <c r="BI45" s="155"/>
      <c r="BJ45" s="155"/>
      <c r="BK45" s="155"/>
      <c r="BL45" s="7"/>
      <c r="BM45" s="70" t="s">
        <v>63</v>
      </c>
      <c r="BN45" s="155"/>
      <c r="BO45" s="155"/>
      <c r="BP45" s="155"/>
      <c r="BQ45" s="16"/>
      <c r="BR45" s="111"/>
      <c r="BS45" s="106"/>
      <c r="BT45" s="105"/>
      <c r="BU45" s="106"/>
      <c r="BV45" s="105"/>
      <c r="BW45" s="106"/>
      <c r="BX45" s="105">
        <f>SUM(BC46,BH46,BM46)</f>
        <v>0</v>
      </c>
      <c r="BY45" s="106"/>
      <c r="BZ45" s="105">
        <f>SUM(BG46,BL46,BQ46)</f>
        <v>0</v>
      </c>
      <c r="CA45" s="106"/>
      <c r="CB45" s="105">
        <f>BX45-BZ45</f>
        <v>0</v>
      </c>
      <c r="CC45" s="106"/>
      <c r="CD45" s="105"/>
      <c r="CE45" s="106"/>
    </row>
    <row r="46" spans="1:83" ht="17.100000000000001" customHeight="1">
      <c r="A46" s="119"/>
      <c r="B46" s="120"/>
      <c r="C46" s="120"/>
      <c r="D46" s="120"/>
      <c r="E46" s="121"/>
      <c r="F46" s="141"/>
      <c r="G46" s="142"/>
      <c r="H46" s="142"/>
      <c r="I46" s="142"/>
      <c r="J46" s="143"/>
      <c r="K46" s="107">
        <f>L46:L47</f>
        <v>0</v>
      </c>
      <c r="L46" s="8"/>
      <c r="M46" s="9" t="s">
        <v>27</v>
      </c>
      <c r="N46" s="8"/>
      <c r="O46" s="108">
        <f>N46:N47</f>
        <v>0</v>
      </c>
      <c r="P46" s="107">
        <f>Q46:Q47</f>
        <v>0</v>
      </c>
      <c r="Q46" s="8"/>
      <c r="R46" s="9" t="s">
        <v>27</v>
      </c>
      <c r="S46" s="8"/>
      <c r="T46" s="108">
        <f>S46:S47</f>
        <v>0</v>
      </c>
      <c r="U46" s="107">
        <f>V46:V47</f>
        <v>0</v>
      </c>
      <c r="V46" s="8"/>
      <c r="W46" s="9" t="s">
        <v>27</v>
      </c>
      <c r="X46" s="8"/>
      <c r="Y46" s="108">
        <f>X46:X47</f>
        <v>0</v>
      </c>
      <c r="Z46" s="112"/>
      <c r="AA46" s="108"/>
      <c r="AB46" s="107"/>
      <c r="AC46" s="108"/>
      <c r="AD46" s="107"/>
      <c r="AE46" s="108"/>
      <c r="AF46" s="107"/>
      <c r="AG46" s="108"/>
      <c r="AH46" s="107"/>
      <c r="AI46" s="108"/>
      <c r="AJ46" s="107"/>
      <c r="AK46" s="108"/>
      <c r="AL46" s="107"/>
      <c r="AM46" s="108"/>
      <c r="AS46" s="119"/>
      <c r="AT46" s="120"/>
      <c r="AU46" s="120"/>
      <c r="AV46" s="120"/>
      <c r="AW46" s="121"/>
      <c r="AX46" s="141"/>
      <c r="AY46" s="142"/>
      <c r="AZ46" s="142"/>
      <c r="BA46" s="142"/>
      <c r="BB46" s="143"/>
      <c r="BC46" s="107">
        <f>BD46:BD47</f>
        <v>0</v>
      </c>
      <c r="BD46" s="8"/>
      <c r="BE46" s="9" t="s">
        <v>27</v>
      </c>
      <c r="BF46" s="8"/>
      <c r="BG46" s="108">
        <f>BF46:BF47</f>
        <v>0</v>
      </c>
      <c r="BH46" s="107">
        <f>BI46:BI47</f>
        <v>0</v>
      </c>
      <c r="BI46" s="8"/>
      <c r="BJ46" s="9" t="s">
        <v>27</v>
      </c>
      <c r="BK46" s="8"/>
      <c r="BL46" s="108">
        <f>BK46:BK47</f>
        <v>0</v>
      </c>
      <c r="BM46" s="107">
        <f>BN46:BN47</f>
        <v>0</v>
      </c>
      <c r="BN46" s="8"/>
      <c r="BO46" s="9" t="s">
        <v>27</v>
      </c>
      <c r="BP46" s="8"/>
      <c r="BQ46" s="108">
        <f>BP46:BP47</f>
        <v>0</v>
      </c>
      <c r="BR46" s="112"/>
      <c r="BS46" s="108"/>
      <c r="BT46" s="107"/>
      <c r="BU46" s="108"/>
      <c r="BV46" s="107"/>
      <c r="BW46" s="108"/>
      <c r="BX46" s="107"/>
      <c r="BY46" s="108"/>
      <c r="BZ46" s="107"/>
      <c r="CA46" s="108"/>
      <c r="CB46" s="107"/>
      <c r="CC46" s="108"/>
      <c r="CD46" s="107"/>
      <c r="CE46" s="108"/>
    </row>
    <row r="47" spans="1:83" ht="17.100000000000001" customHeight="1">
      <c r="A47" s="119"/>
      <c r="B47" s="120"/>
      <c r="C47" s="120"/>
      <c r="D47" s="120"/>
      <c r="E47" s="121"/>
      <c r="F47" s="141"/>
      <c r="G47" s="142"/>
      <c r="H47" s="142"/>
      <c r="I47" s="142"/>
      <c r="J47" s="143"/>
      <c r="K47" s="109"/>
      <c r="L47" s="10"/>
      <c r="M47" s="11" t="s">
        <v>27</v>
      </c>
      <c r="N47" s="10"/>
      <c r="O47" s="110"/>
      <c r="P47" s="109"/>
      <c r="Q47" s="10"/>
      <c r="R47" s="11" t="s">
        <v>27</v>
      </c>
      <c r="S47" s="10"/>
      <c r="T47" s="110"/>
      <c r="U47" s="109"/>
      <c r="V47" s="10"/>
      <c r="W47" s="11" t="s">
        <v>27</v>
      </c>
      <c r="X47" s="10"/>
      <c r="Y47" s="110"/>
      <c r="Z47" s="112"/>
      <c r="AA47" s="108"/>
      <c r="AB47" s="107"/>
      <c r="AC47" s="108"/>
      <c r="AD47" s="107"/>
      <c r="AE47" s="108"/>
      <c r="AF47" s="107"/>
      <c r="AG47" s="108"/>
      <c r="AH47" s="107"/>
      <c r="AI47" s="108"/>
      <c r="AJ47" s="107"/>
      <c r="AK47" s="108"/>
      <c r="AL47" s="107"/>
      <c r="AM47" s="108"/>
      <c r="AS47" s="119"/>
      <c r="AT47" s="120"/>
      <c r="AU47" s="120"/>
      <c r="AV47" s="120"/>
      <c r="AW47" s="121"/>
      <c r="AX47" s="141"/>
      <c r="AY47" s="142"/>
      <c r="AZ47" s="142"/>
      <c r="BA47" s="142"/>
      <c r="BB47" s="143"/>
      <c r="BC47" s="109"/>
      <c r="BD47" s="10"/>
      <c r="BE47" s="11" t="s">
        <v>27</v>
      </c>
      <c r="BF47" s="10"/>
      <c r="BG47" s="110"/>
      <c r="BH47" s="109"/>
      <c r="BI47" s="10"/>
      <c r="BJ47" s="11" t="s">
        <v>27</v>
      </c>
      <c r="BK47" s="10"/>
      <c r="BL47" s="110"/>
      <c r="BM47" s="109"/>
      <c r="BN47" s="10"/>
      <c r="BO47" s="11" t="s">
        <v>27</v>
      </c>
      <c r="BP47" s="10"/>
      <c r="BQ47" s="110"/>
      <c r="BR47" s="112"/>
      <c r="BS47" s="108"/>
      <c r="BT47" s="107"/>
      <c r="BU47" s="108"/>
      <c r="BV47" s="107"/>
      <c r="BW47" s="108"/>
      <c r="BX47" s="107"/>
      <c r="BY47" s="108"/>
      <c r="BZ47" s="107"/>
      <c r="CA47" s="108"/>
      <c r="CB47" s="107"/>
      <c r="CC47" s="108"/>
      <c r="CD47" s="107"/>
      <c r="CE47" s="108"/>
    </row>
    <row r="48" spans="1:83" ht="17.100000000000001" customHeight="1">
      <c r="A48" s="116" t="str">
        <f>K42</f>
        <v>B１位</v>
      </c>
      <c r="B48" s="117"/>
      <c r="C48" s="117"/>
      <c r="D48" s="117"/>
      <c r="E48" s="118"/>
      <c r="F48" s="2"/>
      <c r="G48" s="105"/>
      <c r="H48" s="155"/>
      <c r="I48" s="155"/>
      <c r="J48" s="7"/>
      <c r="K48" s="138" t="s">
        <v>26</v>
      </c>
      <c r="L48" s="139"/>
      <c r="M48" s="139"/>
      <c r="N48" s="139"/>
      <c r="O48" s="140"/>
      <c r="P48" s="2">
        <v>31</v>
      </c>
      <c r="Q48" s="155"/>
      <c r="R48" s="155"/>
      <c r="S48" s="155"/>
      <c r="T48" s="7"/>
      <c r="U48" s="2">
        <v>28</v>
      </c>
      <c r="V48" s="155"/>
      <c r="W48" s="155"/>
      <c r="X48" s="155"/>
      <c r="Y48" s="16"/>
      <c r="Z48" s="111"/>
      <c r="AA48" s="106"/>
      <c r="AB48" s="105"/>
      <c r="AC48" s="106"/>
      <c r="AD48" s="105"/>
      <c r="AE48" s="106"/>
      <c r="AF48" s="105">
        <f>SUM(F49,P49,U49)</f>
        <v>0</v>
      </c>
      <c r="AG48" s="106"/>
      <c r="AH48" s="105">
        <f>SUM(J49,T49,Y49)</f>
        <v>0</v>
      </c>
      <c r="AI48" s="106"/>
      <c r="AJ48" s="105">
        <f>AF48-AH48</f>
        <v>0</v>
      </c>
      <c r="AK48" s="106"/>
      <c r="AL48" s="105"/>
      <c r="AM48" s="106"/>
      <c r="AS48" s="116" t="str">
        <f>BC42</f>
        <v>B１位</v>
      </c>
      <c r="AT48" s="117"/>
      <c r="AU48" s="117"/>
      <c r="AV48" s="117"/>
      <c r="AW48" s="118"/>
      <c r="AX48" s="2"/>
      <c r="AY48" s="105"/>
      <c r="AZ48" s="155"/>
      <c r="BA48" s="155"/>
      <c r="BB48" s="7"/>
      <c r="BC48" s="138" t="s">
        <v>26</v>
      </c>
      <c r="BD48" s="139"/>
      <c r="BE48" s="139"/>
      <c r="BF48" s="139"/>
      <c r="BG48" s="140"/>
      <c r="BH48" s="70" t="s">
        <v>64</v>
      </c>
      <c r="BI48" s="155"/>
      <c r="BJ48" s="155"/>
      <c r="BK48" s="155"/>
      <c r="BL48" s="7"/>
      <c r="BM48" s="70" t="s">
        <v>65</v>
      </c>
      <c r="BN48" s="155"/>
      <c r="BO48" s="155"/>
      <c r="BP48" s="155"/>
      <c r="BQ48" s="16"/>
      <c r="BR48" s="111"/>
      <c r="BS48" s="106"/>
      <c r="BT48" s="105"/>
      <c r="BU48" s="106"/>
      <c r="BV48" s="105"/>
      <c r="BW48" s="106"/>
      <c r="BX48" s="105">
        <f>SUM(AX49,BH49,BM49)</f>
        <v>0</v>
      </c>
      <c r="BY48" s="106"/>
      <c r="BZ48" s="105">
        <f>SUM(BB49,BL49,BQ49)</f>
        <v>0</v>
      </c>
      <c r="CA48" s="106"/>
      <c r="CB48" s="105">
        <f>BX48-BZ48</f>
        <v>0</v>
      </c>
      <c r="CC48" s="106"/>
      <c r="CD48" s="105"/>
      <c r="CE48" s="106"/>
    </row>
    <row r="49" spans="1:83" ht="17.100000000000001" customHeight="1">
      <c r="A49" s="119"/>
      <c r="B49" s="120"/>
      <c r="C49" s="120"/>
      <c r="D49" s="120"/>
      <c r="E49" s="121"/>
      <c r="F49" s="105">
        <f>O46</f>
        <v>0</v>
      </c>
      <c r="G49" s="3">
        <f>N46</f>
        <v>0</v>
      </c>
      <c r="H49" s="4" t="s">
        <v>27</v>
      </c>
      <c r="I49" s="3">
        <f>L46</f>
        <v>0</v>
      </c>
      <c r="J49" s="108">
        <f>K46</f>
        <v>0</v>
      </c>
      <c r="K49" s="141"/>
      <c r="L49" s="142"/>
      <c r="M49" s="142"/>
      <c r="N49" s="142"/>
      <c r="O49" s="143"/>
      <c r="P49" s="107">
        <f>Q49:Q50</f>
        <v>0</v>
      </c>
      <c r="Q49" s="8"/>
      <c r="R49" s="9" t="s">
        <v>27</v>
      </c>
      <c r="S49" s="8"/>
      <c r="T49" s="108">
        <f>S49:S50</f>
        <v>0</v>
      </c>
      <c r="U49" s="107">
        <f>V49:V50</f>
        <v>0</v>
      </c>
      <c r="V49" s="8"/>
      <c r="W49" s="9" t="s">
        <v>27</v>
      </c>
      <c r="X49" s="8"/>
      <c r="Y49" s="108">
        <f>X49:X50</f>
        <v>0</v>
      </c>
      <c r="Z49" s="112"/>
      <c r="AA49" s="108"/>
      <c r="AB49" s="107"/>
      <c r="AC49" s="108"/>
      <c r="AD49" s="107"/>
      <c r="AE49" s="108"/>
      <c r="AF49" s="107"/>
      <c r="AG49" s="108"/>
      <c r="AH49" s="107"/>
      <c r="AI49" s="108"/>
      <c r="AJ49" s="107"/>
      <c r="AK49" s="108"/>
      <c r="AL49" s="107"/>
      <c r="AM49" s="108"/>
      <c r="AS49" s="119"/>
      <c r="AT49" s="120"/>
      <c r="AU49" s="120"/>
      <c r="AV49" s="120"/>
      <c r="AW49" s="121"/>
      <c r="AX49" s="105">
        <f>BG46</f>
        <v>0</v>
      </c>
      <c r="AY49" s="3">
        <f>BF46</f>
        <v>0</v>
      </c>
      <c r="AZ49" s="4" t="s">
        <v>27</v>
      </c>
      <c r="BA49" s="3">
        <f>BD46</f>
        <v>0</v>
      </c>
      <c r="BB49" s="108">
        <f>BC46</f>
        <v>0</v>
      </c>
      <c r="BC49" s="141"/>
      <c r="BD49" s="142"/>
      <c r="BE49" s="142"/>
      <c r="BF49" s="142"/>
      <c r="BG49" s="143"/>
      <c r="BH49" s="107">
        <f>BI49:BI50</f>
        <v>0</v>
      </c>
      <c r="BI49" s="8"/>
      <c r="BJ49" s="9" t="s">
        <v>27</v>
      </c>
      <c r="BK49" s="8"/>
      <c r="BL49" s="108">
        <f>BK49:BK50</f>
        <v>0</v>
      </c>
      <c r="BM49" s="107">
        <f>BN49:BN50</f>
        <v>0</v>
      </c>
      <c r="BN49" s="8"/>
      <c r="BO49" s="9" t="s">
        <v>27</v>
      </c>
      <c r="BP49" s="8"/>
      <c r="BQ49" s="108">
        <f>BP49:BP50</f>
        <v>0</v>
      </c>
      <c r="BR49" s="112"/>
      <c r="BS49" s="108"/>
      <c r="BT49" s="107"/>
      <c r="BU49" s="108"/>
      <c r="BV49" s="107"/>
      <c r="BW49" s="108"/>
      <c r="BX49" s="107"/>
      <c r="BY49" s="108"/>
      <c r="BZ49" s="107"/>
      <c r="CA49" s="108"/>
      <c r="CB49" s="107"/>
      <c r="CC49" s="108"/>
      <c r="CD49" s="107"/>
      <c r="CE49" s="108"/>
    </row>
    <row r="50" spans="1:83" ht="17.100000000000001" customHeight="1">
      <c r="A50" s="119"/>
      <c r="B50" s="120"/>
      <c r="C50" s="120"/>
      <c r="D50" s="120"/>
      <c r="E50" s="121"/>
      <c r="F50" s="109"/>
      <c r="G50" s="5">
        <f>N47</f>
        <v>0</v>
      </c>
      <c r="H50" s="6" t="s">
        <v>27</v>
      </c>
      <c r="I50" s="5">
        <f>L47</f>
        <v>0</v>
      </c>
      <c r="J50" s="110"/>
      <c r="K50" s="141"/>
      <c r="L50" s="142"/>
      <c r="M50" s="142"/>
      <c r="N50" s="142"/>
      <c r="O50" s="143"/>
      <c r="P50" s="109"/>
      <c r="Q50" s="10"/>
      <c r="R50" s="11" t="s">
        <v>27</v>
      </c>
      <c r="S50" s="10"/>
      <c r="T50" s="110"/>
      <c r="U50" s="109"/>
      <c r="V50" s="10"/>
      <c r="W50" s="11" t="s">
        <v>27</v>
      </c>
      <c r="X50" s="10"/>
      <c r="Y50" s="110"/>
      <c r="Z50" s="112"/>
      <c r="AA50" s="108"/>
      <c r="AB50" s="107"/>
      <c r="AC50" s="108"/>
      <c r="AD50" s="107"/>
      <c r="AE50" s="108"/>
      <c r="AF50" s="107"/>
      <c r="AG50" s="108"/>
      <c r="AH50" s="107"/>
      <c r="AI50" s="108"/>
      <c r="AJ50" s="107"/>
      <c r="AK50" s="108"/>
      <c r="AL50" s="107"/>
      <c r="AM50" s="108"/>
      <c r="AS50" s="119"/>
      <c r="AT50" s="120"/>
      <c r="AU50" s="120"/>
      <c r="AV50" s="120"/>
      <c r="AW50" s="121"/>
      <c r="AX50" s="109"/>
      <c r="AY50" s="5">
        <f>BF47</f>
        <v>0</v>
      </c>
      <c r="AZ50" s="6" t="s">
        <v>27</v>
      </c>
      <c r="BA50" s="5">
        <f>BD47</f>
        <v>0</v>
      </c>
      <c r="BB50" s="110"/>
      <c r="BC50" s="141"/>
      <c r="BD50" s="142"/>
      <c r="BE50" s="142"/>
      <c r="BF50" s="142"/>
      <c r="BG50" s="143"/>
      <c r="BH50" s="109"/>
      <c r="BI50" s="10"/>
      <c r="BJ50" s="11" t="s">
        <v>27</v>
      </c>
      <c r="BK50" s="10"/>
      <c r="BL50" s="110"/>
      <c r="BM50" s="109"/>
      <c r="BN50" s="10"/>
      <c r="BO50" s="11" t="s">
        <v>27</v>
      </c>
      <c r="BP50" s="10"/>
      <c r="BQ50" s="110"/>
      <c r="BR50" s="112"/>
      <c r="BS50" s="108"/>
      <c r="BT50" s="107"/>
      <c r="BU50" s="108"/>
      <c r="BV50" s="107"/>
      <c r="BW50" s="108"/>
      <c r="BX50" s="107"/>
      <c r="BY50" s="108"/>
      <c r="BZ50" s="107"/>
      <c r="CA50" s="108"/>
      <c r="CB50" s="107"/>
      <c r="CC50" s="108"/>
      <c r="CD50" s="107"/>
      <c r="CE50" s="108"/>
    </row>
    <row r="51" spans="1:83" ht="17.100000000000001" customHeight="1">
      <c r="A51" s="116" t="str">
        <f>P42</f>
        <v>A２位</v>
      </c>
      <c r="B51" s="117"/>
      <c r="C51" s="117"/>
      <c r="D51" s="117"/>
      <c r="E51" s="118"/>
      <c r="F51" s="2"/>
      <c r="G51" s="156"/>
      <c r="H51" s="157"/>
      <c r="I51" s="157"/>
      <c r="J51" s="7"/>
      <c r="K51" s="2"/>
      <c r="L51" s="155"/>
      <c r="M51" s="155"/>
      <c r="N51" s="155"/>
      <c r="O51" s="7"/>
      <c r="P51" s="138" t="s">
        <v>26</v>
      </c>
      <c r="Q51" s="139"/>
      <c r="R51" s="139"/>
      <c r="S51" s="139"/>
      <c r="T51" s="140"/>
      <c r="U51" s="2">
        <v>22</v>
      </c>
      <c r="V51" s="155"/>
      <c r="W51" s="155"/>
      <c r="X51" s="155"/>
      <c r="Y51" s="16"/>
      <c r="Z51" s="111"/>
      <c r="AA51" s="106"/>
      <c r="AB51" s="105"/>
      <c r="AC51" s="106"/>
      <c r="AD51" s="105"/>
      <c r="AE51" s="106"/>
      <c r="AF51" s="105">
        <f>SUM(F52,K52,U52)</f>
        <v>0</v>
      </c>
      <c r="AG51" s="106"/>
      <c r="AH51" s="114">
        <f>SUM(J52,O52,Y52)</f>
        <v>0</v>
      </c>
      <c r="AI51" s="114"/>
      <c r="AJ51" s="114">
        <f>AF51-AH51</f>
        <v>0</v>
      </c>
      <c r="AK51" s="114"/>
      <c r="AL51" s="114"/>
      <c r="AM51" s="114"/>
      <c r="AS51" s="116" t="str">
        <f>BH42</f>
        <v>A２位</v>
      </c>
      <c r="AT51" s="117"/>
      <c r="AU51" s="117"/>
      <c r="AV51" s="117"/>
      <c r="AW51" s="118"/>
      <c r="AX51" s="2"/>
      <c r="AY51" s="156"/>
      <c r="AZ51" s="157"/>
      <c r="BA51" s="157"/>
      <c r="BB51" s="7"/>
      <c r="BC51" s="2"/>
      <c r="BD51" s="155"/>
      <c r="BE51" s="155"/>
      <c r="BF51" s="155"/>
      <c r="BG51" s="7"/>
      <c r="BH51" s="138" t="s">
        <v>26</v>
      </c>
      <c r="BI51" s="139"/>
      <c r="BJ51" s="139"/>
      <c r="BK51" s="139"/>
      <c r="BL51" s="140"/>
      <c r="BM51" s="70" t="s">
        <v>66</v>
      </c>
      <c r="BN51" s="155"/>
      <c r="BO51" s="155"/>
      <c r="BP51" s="155"/>
      <c r="BQ51" s="16"/>
      <c r="BR51" s="111"/>
      <c r="BS51" s="106"/>
      <c r="BT51" s="105"/>
      <c r="BU51" s="106"/>
      <c r="BV51" s="105"/>
      <c r="BW51" s="106"/>
      <c r="BX51" s="114">
        <f>SUM(AX52,BC52,BM52)</f>
        <v>0</v>
      </c>
      <c r="BY51" s="114"/>
      <c r="BZ51" s="114">
        <f>SUM(BB52,BG52,BQ52)</f>
        <v>0</v>
      </c>
      <c r="CA51" s="114"/>
      <c r="CB51" s="114">
        <f>BX51-BZ51</f>
        <v>0</v>
      </c>
      <c r="CC51" s="114"/>
      <c r="CD51" s="114"/>
      <c r="CE51" s="114"/>
    </row>
    <row r="52" spans="1:83" ht="17.100000000000001" customHeight="1">
      <c r="A52" s="119"/>
      <c r="B52" s="120"/>
      <c r="C52" s="120"/>
      <c r="D52" s="120"/>
      <c r="E52" s="121"/>
      <c r="F52" s="105">
        <f>T46</f>
        <v>0</v>
      </c>
      <c r="G52" s="3">
        <f>S46</f>
        <v>0</v>
      </c>
      <c r="H52" s="4" t="s">
        <v>27</v>
      </c>
      <c r="I52" s="3">
        <f>Q46</f>
        <v>0</v>
      </c>
      <c r="J52" s="108">
        <f>P46</f>
        <v>0</v>
      </c>
      <c r="K52" s="107">
        <f>T49</f>
        <v>0</v>
      </c>
      <c r="L52" s="3">
        <f>S49</f>
        <v>0</v>
      </c>
      <c r="M52" s="4" t="s">
        <v>27</v>
      </c>
      <c r="N52" s="3">
        <f>Q49</f>
        <v>0</v>
      </c>
      <c r="O52" s="108">
        <f>P49</f>
        <v>0</v>
      </c>
      <c r="P52" s="141"/>
      <c r="Q52" s="142"/>
      <c r="R52" s="142"/>
      <c r="S52" s="142"/>
      <c r="T52" s="143"/>
      <c r="U52" s="153">
        <f>V52:V53</f>
        <v>0</v>
      </c>
      <c r="V52" s="12"/>
      <c r="W52" s="13" t="s">
        <v>27</v>
      </c>
      <c r="X52" s="12"/>
      <c r="Y52" s="167">
        <f>X52:X53</f>
        <v>0</v>
      </c>
      <c r="Z52" s="112"/>
      <c r="AA52" s="108"/>
      <c r="AB52" s="107"/>
      <c r="AC52" s="108"/>
      <c r="AD52" s="107"/>
      <c r="AE52" s="108"/>
      <c r="AF52" s="107"/>
      <c r="AG52" s="108"/>
      <c r="AH52" s="114"/>
      <c r="AI52" s="114"/>
      <c r="AJ52" s="114"/>
      <c r="AK52" s="114"/>
      <c r="AL52" s="114"/>
      <c r="AM52" s="114"/>
      <c r="AS52" s="119"/>
      <c r="AT52" s="120"/>
      <c r="AU52" s="120"/>
      <c r="AV52" s="120"/>
      <c r="AW52" s="121"/>
      <c r="AX52" s="105">
        <f>BL46</f>
        <v>0</v>
      </c>
      <c r="AY52" s="3">
        <f>BK46</f>
        <v>0</v>
      </c>
      <c r="AZ52" s="4" t="s">
        <v>27</v>
      </c>
      <c r="BA52" s="3">
        <f>BI46</f>
        <v>0</v>
      </c>
      <c r="BB52" s="108">
        <f>BH46</f>
        <v>0</v>
      </c>
      <c r="BC52" s="107">
        <f>BL49</f>
        <v>0</v>
      </c>
      <c r="BD52" s="3">
        <f>BK49</f>
        <v>0</v>
      </c>
      <c r="BE52" s="4" t="s">
        <v>27</v>
      </c>
      <c r="BF52" s="3">
        <f>BI49</f>
        <v>0</v>
      </c>
      <c r="BG52" s="108">
        <f>BH49</f>
        <v>0</v>
      </c>
      <c r="BH52" s="141"/>
      <c r="BI52" s="142"/>
      <c r="BJ52" s="142"/>
      <c r="BK52" s="142"/>
      <c r="BL52" s="143"/>
      <c r="BM52" s="153">
        <f>BN52:BN53</f>
        <v>0</v>
      </c>
      <c r="BN52" s="12"/>
      <c r="BO52" s="13" t="s">
        <v>27</v>
      </c>
      <c r="BP52" s="12"/>
      <c r="BQ52" s="167">
        <f>BP52:BP53</f>
        <v>0</v>
      </c>
      <c r="BR52" s="112"/>
      <c r="BS52" s="108"/>
      <c r="BT52" s="107"/>
      <c r="BU52" s="108"/>
      <c r="BV52" s="107"/>
      <c r="BW52" s="108"/>
      <c r="BX52" s="114"/>
      <c r="BY52" s="114"/>
      <c r="BZ52" s="114"/>
      <c r="CA52" s="114"/>
      <c r="CB52" s="114"/>
      <c r="CC52" s="114"/>
      <c r="CD52" s="114"/>
      <c r="CE52" s="114"/>
    </row>
    <row r="53" spans="1:83" ht="17.100000000000001" customHeight="1">
      <c r="A53" s="119"/>
      <c r="B53" s="120"/>
      <c r="C53" s="120"/>
      <c r="D53" s="120"/>
      <c r="E53" s="121"/>
      <c r="F53" s="109"/>
      <c r="G53" s="5">
        <f>S47</f>
        <v>0</v>
      </c>
      <c r="H53" s="6" t="s">
        <v>27</v>
      </c>
      <c r="I53" s="5">
        <f>Q47</f>
        <v>0</v>
      </c>
      <c r="J53" s="110"/>
      <c r="K53" s="109"/>
      <c r="L53" s="5">
        <f>S50</f>
        <v>0</v>
      </c>
      <c r="M53" s="6" t="s">
        <v>27</v>
      </c>
      <c r="N53" s="5">
        <f>Q50</f>
        <v>0</v>
      </c>
      <c r="O53" s="110"/>
      <c r="P53" s="141"/>
      <c r="Q53" s="142"/>
      <c r="R53" s="142"/>
      <c r="S53" s="142"/>
      <c r="T53" s="143"/>
      <c r="U53" s="154"/>
      <c r="V53" s="14"/>
      <c r="W53" s="15" t="s">
        <v>27</v>
      </c>
      <c r="X53" s="14"/>
      <c r="Y53" s="168"/>
      <c r="Z53" s="112"/>
      <c r="AA53" s="108"/>
      <c r="AB53" s="107"/>
      <c r="AC53" s="108"/>
      <c r="AD53" s="107"/>
      <c r="AE53" s="108"/>
      <c r="AF53" s="107"/>
      <c r="AG53" s="108"/>
      <c r="AH53" s="114"/>
      <c r="AI53" s="114"/>
      <c r="AJ53" s="114"/>
      <c r="AK53" s="114"/>
      <c r="AL53" s="114"/>
      <c r="AM53" s="114"/>
      <c r="AS53" s="119"/>
      <c r="AT53" s="120"/>
      <c r="AU53" s="120"/>
      <c r="AV53" s="120"/>
      <c r="AW53" s="121"/>
      <c r="AX53" s="109"/>
      <c r="AY53" s="5">
        <f>BK47</f>
        <v>0</v>
      </c>
      <c r="AZ53" s="6" t="s">
        <v>27</v>
      </c>
      <c r="BA53" s="5">
        <f>BI47</f>
        <v>0</v>
      </c>
      <c r="BB53" s="110"/>
      <c r="BC53" s="109"/>
      <c r="BD53" s="5">
        <f>BK50</f>
        <v>0</v>
      </c>
      <c r="BE53" s="6" t="s">
        <v>27</v>
      </c>
      <c r="BF53" s="5">
        <f>BI50</f>
        <v>0</v>
      </c>
      <c r="BG53" s="110"/>
      <c r="BH53" s="141"/>
      <c r="BI53" s="142"/>
      <c r="BJ53" s="142"/>
      <c r="BK53" s="142"/>
      <c r="BL53" s="143"/>
      <c r="BM53" s="154"/>
      <c r="BN53" s="14"/>
      <c r="BO53" s="15" t="s">
        <v>27</v>
      </c>
      <c r="BP53" s="14"/>
      <c r="BQ53" s="168"/>
      <c r="BR53" s="112"/>
      <c r="BS53" s="108"/>
      <c r="BT53" s="107"/>
      <c r="BU53" s="108"/>
      <c r="BV53" s="107"/>
      <c r="BW53" s="108"/>
      <c r="BX53" s="114"/>
      <c r="BY53" s="114"/>
      <c r="BZ53" s="114"/>
      <c r="CA53" s="114"/>
      <c r="CB53" s="114"/>
      <c r="CC53" s="114"/>
      <c r="CD53" s="114"/>
      <c r="CE53" s="114"/>
    </row>
    <row r="54" spans="1:83" ht="17.100000000000001" customHeight="1">
      <c r="A54" s="116" t="str">
        <f>U42</f>
        <v>B２位</v>
      </c>
      <c r="B54" s="117"/>
      <c r="C54" s="117"/>
      <c r="D54" s="117"/>
      <c r="E54" s="118"/>
      <c r="F54" s="2"/>
      <c r="G54" s="156"/>
      <c r="H54" s="157"/>
      <c r="I54" s="157"/>
      <c r="J54" s="7"/>
      <c r="K54" s="2"/>
      <c r="L54" s="155"/>
      <c r="M54" s="155"/>
      <c r="N54" s="155"/>
      <c r="O54" s="7"/>
      <c r="P54" s="2"/>
      <c r="Q54" s="155"/>
      <c r="R54" s="155"/>
      <c r="S54" s="155"/>
      <c r="T54" s="7"/>
      <c r="U54" s="122" t="s">
        <v>26</v>
      </c>
      <c r="V54" s="123"/>
      <c r="W54" s="123"/>
      <c r="X54" s="123"/>
      <c r="Y54" s="124"/>
      <c r="Z54" s="111"/>
      <c r="AA54" s="106"/>
      <c r="AB54" s="105"/>
      <c r="AC54" s="106"/>
      <c r="AD54" s="105"/>
      <c r="AE54" s="106"/>
      <c r="AF54" s="105">
        <f>SUM(F55,K55,P55)</f>
        <v>0</v>
      </c>
      <c r="AG54" s="106"/>
      <c r="AH54" s="114">
        <f>SUM(J55,O55,T55)</f>
        <v>0</v>
      </c>
      <c r="AI54" s="114"/>
      <c r="AJ54" s="114">
        <f>AF54-AH54</f>
        <v>0</v>
      </c>
      <c r="AK54" s="114"/>
      <c r="AL54" s="114"/>
      <c r="AM54" s="114"/>
      <c r="AS54" s="116" t="str">
        <f>BM42</f>
        <v>B２位</v>
      </c>
      <c r="AT54" s="117"/>
      <c r="AU54" s="117"/>
      <c r="AV54" s="117"/>
      <c r="AW54" s="118"/>
      <c r="AX54" s="2"/>
      <c r="AY54" s="156"/>
      <c r="AZ54" s="157"/>
      <c r="BA54" s="157"/>
      <c r="BB54" s="7"/>
      <c r="BC54" s="2"/>
      <c r="BD54" s="155"/>
      <c r="BE54" s="155"/>
      <c r="BF54" s="155"/>
      <c r="BG54" s="7"/>
      <c r="BH54" s="2"/>
      <c r="BI54" s="155"/>
      <c r="BJ54" s="155"/>
      <c r="BK54" s="155"/>
      <c r="BL54" s="7"/>
      <c r="BM54" s="122" t="s">
        <v>26</v>
      </c>
      <c r="BN54" s="123"/>
      <c r="BO54" s="123"/>
      <c r="BP54" s="123"/>
      <c r="BQ54" s="124"/>
      <c r="BR54" s="111"/>
      <c r="BS54" s="106"/>
      <c r="BT54" s="105"/>
      <c r="BU54" s="106"/>
      <c r="BV54" s="105"/>
      <c r="BW54" s="106"/>
      <c r="BX54" s="114">
        <f>SUM(AX55,BC55,BH55)</f>
        <v>0</v>
      </c>
      <c r="BY54" s="114"/>
      <c r="BZ54" s="114">
        <f>SUM(BB55,BG55,BL55)</f>
        <v>0</v>
      </c>
      <c r="CA54" s="114"/>
      <c r="CB54" s="114">
        <f>BX54-BZ54</f>
        <v>0</v>
      </c>
      <c r="CC54" s="114"/>
      <c r="CD54" s="114"/>
      <c r="CE54" s="114"/>
    </row>
    <row r="55" spans="1:83" ht="17.100000000000001" customHeight="1">
      <c r="A55" s="119"/>
      <c r="B55" s="120"/>
      <c r="C55" s="120"/>
      <c r="D55" s="120"/>
      <c r="E55" s="121"/>
      <c r="F55" s="105">
        <f>Y46</f>
        <v>0</v>
      </c>
      <c r="G55" s="3">
        <f>X46</f>
        <v>0</v>
      </c>
      <c r="H55" s="4" t="s">
        <v>27</v>
      </c>
      <c r="I55" s="3">
        <f>V46</f>
        <v>0</v>
      </c>
      <c r="J55" s="108">
        <f>U46</f>
        <v>0</v>
      </c>
      <c r="K55" s="107">
        <f>Y49</f>
        <v>0</v>
      </c>
      <c r="L55" s="3">
        <f>X49</f>
        <v>0</v>
      </c>
      <c r="M55" s="4" t="s">
        <v>27</v>
      </c>
      <c r="N55" s="3">
        <f>V49</f>
        <v>0</v>
      </c>
      <c r="O55" s="108">
        <f>N55-N56</f>
        <v>0</v>
      </c>
      <c r="P55" s="107">
        <f>Y52</f>
        <v>0</v>
      </c>
      <c r="Q55" s="3">
        <f>X52</f>
        <v>0</v>
      </c>
      <c r="R55" s="4" t="s">
        <v>27</v>
      </c>
      <c r="S55" s="3">
        <f>V52</f>
        <v>0</v>
      </c>
      <c r="T55" s="108">
        <f>Y52</f>
        <v>0</v>
      </c>
      <c r="U55" s="125"/>
      <c r="V55" s="126"/>
      <c r="W55" s="126"/>
      <c r="X55" s="126"/>
      <c r="Y55" s="127"/>
      <c r="Z55" s="112"/>
      <c r="AA55" s="108"/>
      <c r="AB55" s="107"/>
      <c r="AC55" s="108"/>
      <c r="AD55" s="107"/>
      <c r="AE55" s="108"/>
      <c r="AF55" s="107"/>
      <c r="AG55" s="108"/>
      <c r="AH55" s="114"/>
      <c r="AI55" s="114"/>
      <c r="AJ55" s="114"/>
      <c r="AK55" s="114"/>
      <c r="AL55" s="114"/>
      <c r="AM55" s="114"/>
      <c r="AS55" s="119"/>
      <c r="AT55" s="120"/>
      <c r="AU55" s="120"/>
      <c r="AV55" s="120"/>
      <c r="AW55" s="121"/>
      <c r="AX55" s="105">
        <f>BQ46</f>
        <v>0</v>
      </c>
      <c r="AY55" s="3">
        <f>BP46</f>
        <v>0</v>
      </c>
      <c r="AZ55" s="4" t="s">
        <v>27</v>
      </c>
      <c r="BA55" s="3">
        <f>BN46</f>
        <v>0</v>
      </c>
      <c r="BB55" s="108">
        <f>BM46</f>
        <v>0</v>
      </c>
      <c r="BC55" s="107">
        <f>BQ49</f>
        <v>0</v>
      </c>
      <c r="BD55" s="3">
        <f>BP49</f>
        <v>0</v>
      </c>
      <c r="BE55" s="4" t="s">
        <v>27</v>
      </c>
      <c r="BF55" s="3">
        <f>BN49</f>
        <v>0</v>
      </c>
      <c r="BG55" s="108">
        <f>BF55-BF56</f>
        <v>0</v>
      </c>
      <c r="BH55" s="107">
        <f>BQ52</f>
        <v>0</v>
      </c>
      <c r="BI55" s="3">
        <f>BP52</f>
        <v>0</v>
      </c>
      <c r="BJ55" s="4" t="s">
        <v>27</v>
      </c>
      <c r="BK55" s="3">
        <f>BN52</f>
        <v>0</v>
      </c>
      <c r="BL55" s="108">
        <f>BQ52</f>
        <v>0</v>
      </c>
      <c r="BM55" s="125"/>
      <c r="BN55" s="126"/>
      <c r="BO55" s="126"/>
      <c r="BP55" s="126"/>
      <c r="BQ55" s="127"/>
      <c r="BR55" s="112"/>
      <c r="BS55" s="108"/>
      <c r="BT55" s="107"/>
      <c r="BU55" s="108"/>
      <c r="BV55" s="107"/>
      <c r="BW55" s="108"/>
      <c r="BX55" s="114"/>
      <c r="BY55" s="114"/>
      <c r="BZ55" s="114"/>
      <c r="CA55" s="114"/>
      <c r="CB55" s="114"/>
      <c r="CC55" s="114"/>
      <c r="CD55" s="114"/>
      <c r="CE55" s="114"/>
    </row>
    <row r="56" spans="1:83" ht="17.100000000000001" customHeight="1">
      <c r="A56" s="128"/>
      <c r="B56" s="129"/>
      <c r="C56" s="129"/>
      <c r="D56" s="129"/>
      <c r="E56" s="130"/>
      <c r="F56" s="109"/>
      <c r="G56" s="5">
        <f>X47</f>
        <v>0</v>
      </c>
      <c r="H56" s="6" t="s">
        <v>27</v>
      </c>
      <c r="I56" s="5">
        <f>V47</f>
        <v>0</v>
      </c>
      <c r="J56" s="110"/>
      <c r="K56" s="109"/>
      <c r="L56" s="5">
        <f>X50</f>
        <v>0</v>
      </c>
      <c r="M56" s="6" t="s">
        <v>27</v>
      </c>
      <c r="N56" s="5">
        <f>V50</f>
        <v>0</v>
      </c>
      <c r="O56" s="110"/>
      <c r="P56" s="109"/>
      <c r="Q56" s="5">
        <f>X53</f>
        <v>0</v>
      </c>
      <c r="R56" s="6" t="s">
        <v>27</v>
      </c>
      <c r="S56" s="5">
        <f>V53</f>
        <v>0</v>
      </c>
      <c r="T56" s="110"/>
      <c r="U56" s="131"/>
      <c r="V56" s="132"/>
      <c r="W56" s="132"/>
      <c r="X56" s="132"/>
      <c r="Y56" s="133"/>
      <c r="Z56" s="113"/>
      <c r="AA56" s="110"/>
      <c r="AB56" s="109"/>
      <c r="AC56" s="110"/>
      <c r="AD56" s="109"/>
      <c r="AE56" s="110"/>
      <c r="AF56" s="109"/>
      <c r="AG56" s="110"/>
      <c r="AH56" s="114"/>
      <c r="AI56" s="114"/>
      <c r="AJ56" s="114"/>
      <c r="AK56" s="114"/>
      <c r="AL56" s="114"/>
      <c r="AM56" s="114"/>
      <c r="AS56" s="128"/>
      <c r="AT56" s="129"/>
      <c r="AU56" s="129"/>
      <c r="AV56" s="129"/>
      <c r="AW56" s="130"/>
      <c r="AX56" s="109"/>
      <c r="AY56" s="5">
        <f>BP47</f>
        <v>0</v>
      </c>
      <c r="AZ56" s="6" t="s">
        <v>27</v>
      </c>
      <c r="BA56" s="5">
        <f>BN47</f>
        <v>0</v>
      </c>
      <c r="BB56" s="110"/>
      <c r="BC56" s="109"/>
      <c r="BD56" s="5">
        <f>BP50</f>
        <v>0</v>
      </c>
      <c r="BE56" s="6" t="s">
        <v>27</v>
      </c>
      <c r="BF56" s="5">
        <f>BN50</f>
        <v>0</v>
      </c>
      <c r="BG56" s="110"/>
      <c r="BH56" s="109"/>
      <c r="BI56" s="5">
        <f>BP53</f>
        <v>0</v>
      </c>
      <c r="BJ56" s="6" t="s">
        <v>27</v>
      </c>
      <c r="BK56" s="5">
        <f>BN53</f>
        <v>0</v>
      </c>
      <c r="BL56" s="110"/>
      <c r="BM56" s="131"/>
      <c r="BN56" s="132"/>
      <c r="BO56" s="132"/>
      <c r="BP56" s="132"/>
      <c r="BQ56" s="133"/>
      <c r="BR56" s="113"/>
      <c r="BS56" s="110"/>
      <c r="BT56" s="109"/>
      <c r="BU56" s="110"/>
      <c r="BV56" s="109"/>
      <c r="BW56" s="110"/>
      <c r="BX56" s="114"/>
      <c r="BY56" s="114"/>
      <c r="BZ56" s="114"/>
      <c r="CA56" s="114"/>
      <c r="CB56" s="114"/>
      <c r="CC56" s="114"/>
      <c r="CD56" s="114"/>
      <c r="CE56" s="114"/>
    </row>
    <row r="58" spans="1:83" ht="17.100000000000001" customHeight="1">
      <c r="A58" s="144" t="s">
        <v>42</v>
      </c>
      <c r="B58" s="145"/>
      <c r="C58" s="145"/>
      <c r="D58" s="145"/>
      <c r="E58" s="146"/>
      <c r="F58" s="135" t="s">
        <v>43</v>
      </c>
      <c r="G58" s="136"/>
      <c r="H58" s="136"/>
      <c r="I58" s="136"/>
      <c r="J58" s="136"/>
      <c r="K58" s="135" t="s">
        <v>44</v>
      </c>
      <c r="L58" s="136"/>
      <c r="M58" s="136"/>
      <c r="N58" s="136"/>
      <c r="O58" s="136"/>
      <c r="P58" s="135" t="s">
        <v>45</v>
      </c>
      <c r="Q58" s="136"/>
      <c r="R58" s="136"/>
      <c r="S58" s="136"/>
      <c r="T58" s="136"/>
      <c r="U58" s="135" t="s">
        <v>46</v>
      </c>
      <c r="V58" s="136"/>
      <c r="W58" s="136"/>
      <c r="X58" s="136"/>
      <c r="Y58" s="137"/>
      <c r="Z58" s="135" t="s">
        <v>47</v>
      </c>
      <c r="AA58" s="136"/>
      <c r="AB58" s="136"/>
      <c r="AC58" s="136"/>
      <c r="AD58" s="137"/>
      <c r="AE58" s="134" t="s">
        <v>15</v>
      </c>
      <c r="AF58" s="115"/>
      <c r="AG58" s="115" t="s">
        <v>16</v>
      </c>
      <c r="AH58" s="115"/>
      <c r="AI58" s="115" t="s">
        <v>17</v>
      </c>
      <c r="AJ58" s="115"/>
      <c r="AK58" s="115" t="s">
        <v>18</v>
      </c>
      <c r="AL58" s="115"/>
      <c r="AM58" s="115" t="s">
        <v>19</v>
      </c>
      <c r="AN58" s="115"/>
      <c r="AO58" s="115" t="s">
        <v>20</v>
      </c>
      <c r="AP58" s="115"/>
      <c r="AQ58" s="115" t="s">
        <v>21</v>
      </c>
      <c r="AR58" s="115"/>
    </row>
    <row r="59" spans="1:83" ht="17.100000000000001" customHeight="1">
      <c r="A59" s="147"/>
      <c r="B59" s="148"/>
      <c r="C59" s="148"/>
      <c r="D59" s="148"/>
      <c r="E59" s="149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7"/>
      <c r="Z59" s="136"/>
      <c r="AA59" s="136"/>
      <c r="AB59" s="136"/>
      <c r="AC59" s="136"/>
      <c r="AD59" s="137"/>
      <c r="AE59" s="134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</row>
    <row r="60" spans="1:83" s="1" customFormat="1" ht="17.100000000000001" customHeight="1">
      <c r="A60" s="150"/>
      <c r="B60" s="151"/>
      <c r="C60" s="151"/>
      <c r="D60" s="151"/>
      <c r="E60" s="152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7"/>
      <c r="Z60" s="136"/>
      <c r="AA60" s="136"/>
      <c r="AB60" s="136"/>
      <c r="AC60" s="136"/>
      <c r="AD60" s="137"/>
      <c r="AE60" s="134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</row>
    <row r="61" spans="1:83" ht="17.100000000000001" customHeight="1">
      <c r="A61" s="116" t="str">
        <f>F58</f>
        <v>A３位</v>
      </c>
      <c r="B61" s="117"/>
      <c r="C61" s="117"/>
      <c r="D61" s="117"/>
      <c r="E61" s="118"/>
      <c r="F61" s="138" t="s">
        <v>26</v>
      </c>
      <c r="G61" s="139"/>
      <c r="H61" s="139"/>
      <c r="I61" s="139"/>
      <c r="J61" s="140"/>
      <c r="K61" s="2">
        <v>17</v>
      </c>
      <c r="L61" s="155"/>
      <c r="M61" s="155"/>
      <c r="N61" s="155"/>
      <c r="O61" s="7"/>
      <c r="P61" s="2">
        <v>21</v>
      </c>
      <c r="Q61" s="155"/>
      <c r="R61" s="155"/>
      <c r="S61" s="155"/>
      <c r="T61" s="7"/>
      <c r="U61" s="2">
        <v>26</v>
      </c>
      <c r="V61" s="155"/>
      <c r="W61" s="155"/>
      <c r="X61" s="155"/>
      <c r="Y61" s="16"/>
      <c r="Z61" s="2">
        <v>30</v>
      </c>
      <c r="AA61" s="155"/>
      <c r="AB61" s="155"/>
      <c r="AC61" s="155"/>
      <c r="AD61" s="16"/>
      <c r="AE61" s="111"/>
      <c r="AF61" s="106"/>
      <c r="AG61" s="105"/>
      <c r="AH61" s="106"/>
      <c r="AI61" s="114"/>
      <c r="AJ61" s="114"/>
      <c r="AK61" s="114">
        <f>SUM(K62,P62,U62,Z62)</f>
        <v>0</v>
      </c>
      <c r="AL61" s="114"/>
      <c r="AM61" s="114">
        <f>SUM(O62,T62,Y62,AD62)</f>
        <v>0</v>
      </c>
      <c r="AN61" s="114"/>
      <c r="AO61" s="114">
        <f>AK61-AM61</f>
        <v>0</v>
      </c>
      <c r="AP61" s="114"/>
      <c r="AQ61" s="114"/>
      <c r="AR61" s="114"/>
      <c r="AS61" s="144" t="s">
        <v>48</v>
      </c>
      <c r="AT61" s="145"/>
      <c r="AU61" s="145"/>
      <c r="AV61" s="145"/>
      <c r="AW61" s="146"/>
      <c r="AX61" s="135" t="s">
        <v>43</v>
      </c>
      <c r="AY61" s="136"/>
      <c r="AZ61" s="136"/>
      <c r="BA61" s="136"/>
      <c r="BB61" s="136"/>
      <c r="BC61" s="135" t="s">
        <v>44</v>
      </c>
      <c r="BD61" s="136"/>
      <c r="BE61" s="136"/>
      <c r="BF61" s="136"/>
      <c r="BG61" s="136"/>
      <c r="BH61" s="135" t="s">
        <v>45</v>
      </c>
      <c r="BI61" s="136"/>
      <c r="BJ61" s="136"/>
      <c r="BK61" s="136"/>
      <c r="BL61" s="136"/>
      <c r="BM61" s="135" t="s">
        <v>46</v>
      </c>
      <c r="BN61" s="136"/>
      <c r="BO61" s="136"/>
      <c r="BP61" s="136"/>
      <c r="BQ61" s="137"/>
      <c r="BR61" s="134" t="s">
        <v>15</v>
      </c>
      <c r="BS61" s="115"/>
      <c r="BT61" s="115" t="s">
        <v>16</v>
      </c>
      <c r="BU61" s="115"/>
      <c r="BV61" s="115" t="s">
        <v>17</v>
      </c>
      <c r="BW61" s="115"/>
      <c r="BX61" s="115" t="s">
        <v>18</v>
      </c>
      <c r="BY61" s="115"/>
      <c r="BZ61" s="115" t="s">
        <v>19</v>
      </c>
      <c r="CA61" s="115"/>
      <c r="CB61" s="115" t="s">
        <v>20</v>
      </c>
      <c r="CC61" s="115"/>
      <c r="CD61" s="115" t="s">
        <v>21</v>
      </c>
      <c r="CE61" s="115"/>
    </row>
    <row r="62" spans="1:83" ht="17.100000000000001" customHeight="1">
      <c r="A62" s="119"/>
      <c r="B62" s="120"/>
      <c r="C62" s="120"/>
      <c r="D62" s="120"/>
      <c r="E62" s="121"/>
      <c r="F62" s="141"/>
      <c r="G62" s="142"/>
      <c r="H62" s="142"/>
      <c r="I62" s="142"/>
      <c r="J62" s="143"/>
      <c r="K62" s="107">
        <f>L62:L63</f>
        <v>0</v>
      </c>
      <c r="L62" s="8"/>
      <c r="M62" s="9" t="s">
        <v>27</v>
      </c>
      <c r="N62" s="8"/>
      <c r="O62" s="108">
        <f>N62:N63</f>
        <v>0</v>
      </c>
      <c r="P62" s="107">
        <f>Q62:Q63</f>
        <v>0</v>
      </c>
      <c r="Q62" s="8"/>
      <c r="R62" s="9" t="s">
        <v>27</v>
      </c>
      <c r="S62" s="8"/>
      <c r="T62" s="108">
        <f>S62:S63</f>
        <v>0</v>
      </c>
      <c r="U62" s="107">
        <f>V62:V63</f>
        <v>0</v>
      </c>
      <c r="V62" s="8"/>
      <c r="W62" s="9" t="s">
        <v>27</v>
      </c>
      <c r="X62" s="8"/>
      <c r="Y62" s="108">
        <f>X62:X63</f>
        <v>0</v>
      </c>
      <c r="Z62" s="107">
        <f>AA62:AA63</f>
        <v>0</v>
      </c>
      <c r="AA62" s="8"/>
      <c r="AB62" s="9" t="s">
        <v>27</v>
      </c>
      <c r="AC62" s="8"/>
      <c r="AD62" s="108">
        <f>AC62:AC63</f>
        <v>0</v>
      </c>
      <c r="AE62" s="112"/>
      <c r="AF62" s="108"/>
      <c r="AG62" s="107"/>
      <c r="AH62" s="108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47"/>
      <c r="AT62" s="148"/>
      <c r="AU62" s="148"/>
      <c r="AV62" s="148"/>
      <c r="AW62" s="149"/>
      <c r="AX62" s="136"/>
      <c r="AY62" s="136"/>
      <c r="AZ62" s="136"/>
      <c r="BA62" s="136"/>
      <c r="BB62" s="136"/>
      <c r="BC62" s="136"/>
      <c r="BD62" s="136"/>
      <c r="BE62" s="136"/>
      <c r="BF62" s="136"/>
      <c r="BG62" s="136"/>
      <c r="BH62" s="136"/>
      <c r="BI62" s="136"/>
      <c r="BJ62" s="136"/>
      <c r="BK62" s="136"/>
      <c r="BL62" s="136"/>
      <c r="BM62" s="136"/>
      <c r="BN62" s="136"/>
      <c r="BO62" s="136"/>
      <c r="BP62" s="136"/>
      <c r="BQ62" s="137"/>
      <c r="BR62" s="134"/>
      <c r="BS62" s="115"/>
      <c r="BT62" s="115"/>
      <c r="BU62" s="115"/>
      <c r="BV62" s="115"/>
      <c r="BW62" s="115"/>
      <c r="BX62" s="115"/>
      <c r="BY62" s="115"/>
      <c r="BZ62" s="115"/>
      <c r="CA62" s="115"/>
      <c r="CB62" s="115"/>
      <c r="CC62" s="115"/>
      <c r="CD62" s="115"/>
      <c r="CE62" s="115"/>
    </row>
    <row r="63" spans="1:83" ht="17.100000000000001" customHeight="1">
      <c r="A63" s="119"/>
      <c r="B63" s="120"/>
      <c r="C63" s="120"/>
      <c r="D63" s="120"/>
      <c r="E63" s="121"/>
      <c r="F63" s="141"/>
      <c r="G63" s="142"/>
      <c r="H63" s="142"/>
      <c r="I63" s="142"/>
      <c r="J63" s="143"/>
      <c r="K63" s="109"/>
      <c r="L63" s="10"/>
      <c r="M63" s="11" t="s">
        <v>27</v>
      </c>
      <c r="N63" s="10"/>
      <c r="O63" s="110"/>
      <c r="P63" s="109"/>
      <c r="Q63" s="10"/>
      <c r="R63" s="11" t="s">
        <v>27</v>
      </c>
      <c r="S63" s="10"/>
      <c r="T63" s="110"/>
      <c r="U63" s="109"/>
      <c r="V63" s="10"/>
      <c r="W63" s="11" t="s">
        <v>27</v>
      </c>
      <c r="X63" s="10"/>
      <c r="Y63" s="110"/>
      <c r="Z63" s="109"/>
      <c r="AA63" s="10"/>
      <c r="AB63" s="11" t="s">
        <v>27</v>
      </c>
      <c r="AC63" s="10"/>
      <c r="AD63" s="110"/>
      <c r="AE63" s="112"/>
      <c r="AF63" s="108"/>
      <c r="AG63" s="107"/>
      <c r="AH63" s="108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50"/>
      <c r="AT63" s="151"/>
      <c r="AU63" s="151"/>
      <c r="AV63" s="151"/>
      <c r="AW63" s="152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7"/>
      <c r="BR63" s="134"/>
      <c r="BS63" s="115"/>
      <c r="BT63" s="115"/>
      <c r="BU63" s="115"/>
      <c r="BV63" s="115"/>
      <c r="BW63" s="115"/>
      <c r="BX63" s="115"/>
      <c r="BY63" s="115"/>
      <c r="BZ63" s="115"/>
      <c r="CA63" s="115"/>
      <c r="CB63" s="115"/>
      <c r="CC63" s="115"/>
      <c r="CD63" s="115"/>
      <c r="CE63" s="115"/>
    </row>
    <row r="64" spans="1:83" ht="17.100000000000001" customHeight="1">
      <c r="A64" s="116" t="str">
        <f>K58</f>
        <v>B３位</v>
      </c>
      <c r="B64" s="117"/>
      <c r="C64" s="117"/>
      <c r="D64" s="117"/>
      <c r="E64" s="118"/>
      <c r="F64" s="2"/>
      <c r="G64" s="105"/>
      <c r="H64" s="155"/>
      <c r="I64" s="155"/>
      <c r="J64" s="7"/>
      <c r="K64" s="138" t="s">
        <v>26</v>
      </c>
      <c r="L64" s="139"/>
      <c r="M64" s="139"/>
      <c r="N64" s="139"/>
      <c r="O64" s="140"/>
      <c r="P64" s="2">
        <v>24</v>
      </c>
      <c r="Q64" s="155"/>
      <c r="R64" s="155"/>
      <c r="S64" s="155"/>
      <c r="T64" s="7"/>
      <c r="U64" s="2">
        <v>29</v>
      </c>
      <c r="V64" s="155"/>
      <c r="W64" s="155"/>
      <c r="X64" s="155"/>
      <c r="Y64" s="16"/>
      <c r="Z64" s="2">
        <v>20</v>
      </c>
      <c r="AA64" s="155"/>
      <c r="AB64" s="155"/>
      <c r="AC64" s="155"/>
      <c r="AD64" s="16"/>
      <c r="AE64" s="111"/>
      <c r="AF64" s="106"/>
      <c r="AG64" s="105"/>
      <c r="AH64" s="106"/>
      <c r="AI64" s="114"/>
      <c r="AJ64" s="114"/>
      <c r="AK64" s="114">
        <f>SUM(F65,P65,U65,Z65)</f>
        <v>0</v>
      </c>
      <c r="AL64" s="114"/>
      <c r="AM64" s="114">
        <f>SUM(J65,T65,Y65,AD65)</f>
        <v>0</v>
      </c>
      <c r="AN64" s="114"/>
      <c r="AO64" s="114">
        <f>AK64-AM64</f>
        <v>0</v>
      </c>
      <c r="AP64" s="114"/>
      <c r="AQ64" s="114"/>
      <c r="AR64" s="114"/>
      <c r="AS64" s="116" t="str">
        <f>AX61</f>
        <v>A３位</v>
      </c>
      <c r="AT64" s="117"/>
      <c r="AU64" s="117"/>
      <c r="AV64" s="117"/>
      <c r="AW64" s="118"/>
      <c r="AX64" s="122" t="s">
        <v>26</v>
      </c>
      <c r="AY64" s="123"/>
      <c r="AZ64" s="123"/>
      <c r="BA64" s="123"/>
      <c r="BB64" s="124"/>
      <c r="BC64" s="71" t="s">
        <v>67</v>
      </c>
      <c r="BD64" s="175"/>
      <c r="BE64" s="175"/>
      <c r="BF64" s="175"/>
      <c r="BG64" s="18"/>
      <c r="BH64" s="71" t="s">
        <v>68</v>
      </c>
      <c r="BI64" s="175"/>
      <c r="BJ64" s="175"/>
      <c r="BK64" s="175"/>
      <c r="BL64" s="18"/>
      <c r="BM64" s="71" t="s">
        <v>69</v>
      </c>
      <c r="BN64" s="175"/>
      <c r="BO64" s="175"/>
      <c r="BP64" s="175"/>
      <c r="BQ64" s="19"/>
      <c r="BR64" s="111"/>
      <c r="BS64" s="106"/>
      <c r="BT64" s="105"/>
      <c r="BU64" s="106"/>
      <c r="BV64" s="105"/>
      <c r="BW64" s="106"/>
      <c r="BX64" s="105">
        <f>SUM(BC65,BH65,BM65)</f>
        <v>0</v>
      </c>
      <c r="BY64" s="106"/>
      <c r="BZ64" s="105">
        <f>SUM(BG65,BL65,BQ65)</f>
        <v>0</v>
      </c>
      <c r="CA64" s="106"/>
      <c r="CB64" s="105">
        <f>BX64-BZ64</f>
        <v>0</v>
      </c>
      <c r="CC64" s="106"/>
      <c r="CD64" s="105"/>
      <c r="CE64" s="106"/>
    </row>
    <row r="65" spans="1:83" ht="17.100000000000001" customHeight="1">
      <c r="A65" s="119"/>
      <c r="B65" s="120"/>
      <c r="C65" s="120"/>
      <c r="D65" s="120"/>
      <c r="E65" s="121"/>
      <c r="F65" s="105">
        <f>O62</f>
        <v>0</v>
      </c>
      <c r="G65" s="3">
        <f>N62</f>
        <v>0</v>
      </c>
      <c r="H65" s="4" t="s">
        <v>27</v>
      </c>
      <c r="I65" s="3">
        <f>L62</f>
        <v>0</v>
      </c>
      <c r="J65" s="108">
        <f>K62</f>
        <v>0</v>
      </c>
      <c r="K65" s="141"/>
      <c r="L65" s="142"/>
      <c r="M65" s="142"/>
      <c r="N65" s="142"/>
      <c r="O65" s="143"/>
      <c r="P65" s="107">
        <f>Q65:Q66</f>
        <v>0</v>
      </c>
      <c r="Q65" s="8"/>
      <c r="R65" s="9" t="s">
        <v>27</v>
      </c>
      <c r="S65" s="8"/>
      <c r="T65" s="108">
        <f>S65:S66</f>
        <v>0</v>
      </c>
      <c r="U65" s="107">
        <f>V65:V66</f>
        <v>0</v>
      </c>
      <c r="V65" s="8"/>
      <c r="W65" s="9" t="s">
        <v>27</v>
      </c>
      <c r="X65" s="8"/>
      <c r="Y65" s="108">
        <f>X65:X66</f>
        <v>0</v>
      </c>
      <c r="Z65" s="153">
        <f>AA65:AA66</f>
        <v>0</v>
      </c>
      <c r="AA65" s="12"/>
      <c r="AB65" s="13" t="s">
        <v>27</v>
      </c>
      <c r="AC65" s="12"/>
      <c r="AD65" s="167">
        <f>AC65:AC66</f>
        <v>0</v>
      </c>
      <c r="AE65" s="112"/>
      <c r="AF65" s="108"/>
      <c r="AG65" s="107"/>
      <c r="AH65" s="108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9"/>
      <c r="AT65" s="120"/>
      <c r="AU65" s="120"/>
      <c r="AV65" s="120"/>
      <c r="AW65" s="121"/>
      <c r="AX65" s="125"/>
      <c r="AY65" s="126"/>
      <c r="AZ65" s="126"/>
      <c r="BA65" s="126"/>
      <c r="BB65" s="127"/>
      <c r="BC65" s="163">
        <f>BD65:BD66</f>
        <v>0</v>
      </c>
      <c r="BD65" s="20"/>
      <c r="BE65" s="26" t="s">
        <v>27</v>
      </c>
      <c r="BF65" s="20"/>
      <c r="BG65" s="164">
        <f>BF65:BF66</f>
        <v>0</v>
      </c>
      <c r="BH65" s="163">
        <f>BI65:BI66</f>
        <v>0</v>
      </c>
      <c r="BI65" s="20"/>
      <c r="BJ65" s="26" t="s">
        <v>27</v>
      </c>
      <c r="BK65" s="20"/>
      <c r="BL65" s="164">
        <f>BK65:BK66</f>
        <v>0</v>
      </c>
      <c r="BM65" s="163">
        <f>BN65:BN66</f>
        <v>0</v>
      </c>
      <c r="BN65" s="20"/>
      <c r="BO65" s="26" t="s">
        <v>27</v>
      </c>
      <c r="BP65" s="20"/>
      <c r="BQ65" s="164">
        <f>BP65:BP66</f>
        <v>0</v>
      </c>
      <c r="BR65" s="112"/>
      <c r="BS65" s="108"/>
      <c r="BT65" s="107"/>
      <c r="BU65" s="108"/>
      <c r="BV65" s="107"/>
      <c r="BW65" s="108"/>
      <c r="BX65" s="107"/>
      <c r="BY65" s="108"/>
      <c r="BZ65" s="107"/>
      <c r="CA65" s="108"/>
      <c r="CB65" s="107"/>
      <c r="CC65" s="108"/>
      <c r="CD65" s="107"/>
      <c r="CE65" s="108"/>
    </row>
    <row r="66" spans="1:83" ht="17.100000000000001" customHeight="1">
      <c r="A66" s="119"/>
      <c r="B66" s="120"/>
      <c r="C66" s="120"/>
      <c r="D66" s="120"/>
      <c r="E66" s="121"/>
      <c r="F66" s="109"/>
      <c r="G66" s="5">
        <f>N63</f>
        <v>0</v>
      </c>
      <c r="H66" s="6" t="s">
        <v>27</v>
      </c>
      <c r="I66" s="5">
        <f>L63</f>
        <v>0</v>
      </c>
      <c r="J66" s="110"/>
      <c r="K66" s="141"/>
      <c r="L66" s="142"/>
      <c r="M66" s="142"/>
      <c r="N66" s="142"/>
      <c r="O66" s="143"/>
      <c r="P66" s="109"/>
      <c r="Q66" s="10"/>
      <c r="R66" s="11" t="s">
        <v>27</v>
      </c>
      <c r="S66" s="10"/>
      <c r="T66" s="110"/>
      <c r="U66" s="109"/>
      <c r="V66" s="10"/>
      <c r="W66" s="11" t="s">
        <v>27</v>
      </c>
      <c r="X66" s="10"/>
      <c r="Y66" s="110"/>
      <c r="Z66" s="154"/>
      <c r="AA66" s="14"/>
      <c r="AB66" s="15" t="s">
        <v>27</v>
      </c>
      <c r="AC66" s="14"/>
      <c r="AD66" s="168"/>
      <c r="AE66" s="112"/>
      <c r="AF66" s="108"/>
      <c r="AG66" s="107"/>
      <c r="AH66" s="108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9"/>
      <c r="AT66" s="120"/>
      <c r="AU66" s="120"/>
      <c r="AV66" s="120"/>
      <c r="AW66" s="121"/>
      <c r="AX66" s="125"/>
      <c r="AY66" s="126"/>
      <c r="AZ66" s="126"/>
      <c r="BA66" s="126"/>
      <c r="BB66" s="127"/>
      <c r="BC66" s="165"/>
      <c r="BD66" s="21"/>
      <c r="BE66" s="27" t="s">
        <v>27</v>
      </c>
      <c r="BF66" s="21"/>
      <c r="BG66" s="166"/>
      <c r="BH66" s="165"/>
      <c r="BI66" s="21"/>
      <c r="BJ66" s="27" t="s">
        <v>27</v>
      </c>
      <c r="BK66" s="21"/>
      <c r="BL66" s="166"/>
      <c r="BM66" s="165"/>
      <c r="BN66" s="21"/>
      <c r="BO66" s="27" t="s">
        <v>27</v>
      </c>
      <c r="BP66" s="21"/>
      <c r="BQ66" s="166"/>
      <c r="BR66" s="112"/>
      <c r="BS66" s="108"/>
      <c r="BT66" s="107"/>
      <c r="BU66" s="108"/>
      <c r="BV66" s="107"/>
      <c r="BW66" s="108"/>
      <c r="BX66" s="107"/>
      <c r="BY66" s="108"/>
      <c r="BZ66" s="107"/>
      <c r="CA66" s="108"/>
      <c r="CB66" s="107"/>
      <c r="CC66" s="108"/>
      <c r="CD66" s="107"/>
      <c r="CE66" s="108"/>
    </row>
    <row r="67" spans="1:83" ht="17.100000000000001" customHeight="1">
      <c r="A67" s="116" t="str">
        <f>P58</f>
        <v>A４位</v>
      </c>
      <c r="B67" s="117"/>
      <c r="C67" s="117"/>
      <c r="D67" s="117"/>
      <c r="E67" s="118"/>
      <c r="F67" s="2"/>
      <c r="G67" s="156"/>
      <c r="H67" s="157"/>
      <c r="I67" s="157"/>
      <c r="J67" s="7"/>
      <c r="K67" s="2"/>
      <c r="L67" s="155"/>
      <c r="M67" s="155"/>
      <c r="N67" s="155"/>
      <c r="O67" s="7"/>
      <c r="P67" s="138" t="s">
        <v>26</v>
      </c>
      <c r="Q67" s="139"/>
      <c r="R67" s="139"/>
      <c r="S67" s="139"/>
      <c r="T67" s="140"/>
      <c r="U67" s="2">
        <v>18</v>
      </c>
      <c r="V67" s="155"/>
      <c r="W67" s="155"/>
      <c r="X67" s="155"/>
      <c r="Y67" s="16"/>
      <c r="Z67" s="2">
        <v>27</v>
      </c>
      <c r="AA67" s="155"/>
      <c r="AB67" s="155"/>
      <c r="AC67" s="155"/>
      <c r="AD67" s="16"/>
      <c r="AE67" s="111"/>
      <c r="AF67" s="106"/>
      <c r="AG67" s="105"/>
      <c r="AH67" s="106"/>
      <c r="AI67" s="114"/>
      <c r="AJ67" s="114"/>
      <c r="AK67" s="114">
        <f>SUM(F68,K68,U68,Z68)</f>
        <v>0</v>
      </c>
      <c r="AL67" s="114"/>
      <c r="AM67" s="114">
        <f>SUM(J68,O68,Y68,AD68)</f>
        <v>0</v>
      </c>
      <c r="AN67" s="114"/>
      <c r="AO67" s="114">
        <f>AK67-AM67</f>
        <v>0</v>
      </c>
      <c r="AP67" s="114"/>
      <c r="AQ67" s="114"/>
      <c r="AR67" s="114"/>
      <c r="AS67" s="116" t="str">
        <f>BC61</f>
        <v>B３位</v>
      </c>
      <c r="AT67" s="117"/>
      <c r="AU67" s="117"/>
      <c r="AV67" s="117"/>
      <c r="AW67" s="118"/>
      <c r="AX67" s="17"/>
      <c r="AY67" s="161"/>
      <c r="AZ67" s="175"/>
      <c r="BA67" s="175"/>
      <c r="BB67" s="18"/>
      <c r="BC67" s="122" t="s">
        <v>26</v>
      </c>
      <c r="BD67" s="123"/>
      <c r="BE67" s="123"/>
      <c r="BF67" s="123"/>
      <c r="BG67" s="124"/>
      <c r="BH67" s="71" t="s">
        <v>70</v>
      </c>
      <c r="BI67" s="175"/>
      <c r="BJ67" s="175"/>
      <c r="BK67" s="175"/>
      <c r="BL67" s="18"/>
      <c r="BM67" s="71" t="s">
        <v>71</v>
      </c>
      <c r="BN67" s="175"/>
      <c r="BO67" s="175"/>
      <c r="BP67" s="175"/>
      <c r="BQ67" s="19"/>
      <c r="BR67" s="111"/>
      <c r="BS67" s="106"/>
      <c r="BT67" s="105"/>
      <c r="BU67" s="106"/>
      <c r="BV67" s="105"/>
      <c r="BW67" s="106"/>
      <c r="BX67" s="105">
        <f>SUM(AX68,BH68,BM68)</f>
        <v>0</v>
      </c>
      <c r="BY67" s="106"/>
      <c r="BZ67" s="105">
        <f>SUM(BB68,BL68,BQ68)</f>
        <v>0</v>
      </c>
      <c r="CA67" s="106"/>
      <c r="CB67" s="105">
        <f>BX67-BZ67</f>
        <v>0</v>
      </c>
      <c r="CC67" s="106"/>
      <c r="CD67" s="105"/>
      <c r="CE67" s="106"/>
    </row>
    <row r="68" spans="1:83" ht="17.100000000000001" customHeight="1">
      <c r="A68" s="119"/>
      <c r="B68" s="120"/>
      <c r="C68" s="120"/>
      <c r="D68" s="120"/>
      <c r="E68" s="121"/>
      <c r="F68" s="105">
        <f>T62</f>
        <v>0</v>
      </c>
      <c r="G68" s="3">
        <f>S62</f>
        <v>0</v>
      </c>
      <c r="H68" s="4" t="s">
        <v>27</v>
      </c>
      <c r="I68" s="3">
        <f>Q62</f>
        <v>0</v>
      </c>
      <c r="J68" s="108">
        <f>P62</f>
        <v>0</v>
      </c>
      <c r="K68" s="107">
        <f>T65</f>
        <v>0</v>
      </c>
      <c r="L68" s="3">
        <f>S65</f>
        <v>0</v>
      </c>
      <c r="M68" s="4" t="s">
        <v>27</v>
      </c>
      <c r="N68" s="3">
        <f>Q65</f>
        <v>0</v>
      </c>
      <c r="O68" s="108">
        <f>P65</f>
        <v>0</v>
      </c>
      <c r="P68" s="141"/>
      <c r="Q68" s="142"/>
      <c r="R68" s="142"/>
      <c r="S68" s="142"/>
      <c r="T68" s="143"/>
      <c r="U68" s="153">
        <f>V68:V69</f>
        <v>0</v>
      </c>
      <c r="V68" s="12"/>
      <c r="W68" s="13" t="s">
        <v>27</v>
      </c>
      <c r="X68" s="12"/>
      <c r="Y68" s="167">
        <f>X68:X69</f>
        <v>0</v>
      </c>
      <c r="Z68" s="153">
        <f>AA68:AA69</f>
        <v>0</v>
      </c>
      <c r="AA68" s="12"/>
      <c r="AB68" s="13" t="s">
        <v>27</v>
      </c>
      <c r="AC68" s="12"/>
      <c r="AD68" s="167">
        <f>AC68:AC69</f>
        <v>0</v>
      </c>
      <c r="AE68" s="112"/>
      <c r="AF68" s="108"/>
      <c r="AG68" s="107"/>
      <c r="AH68" s="108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9"/>
      <c r="AT68" s="120"/>
      <c r="AU68" s="120"/>
      <c r="AV68" s="120"/>
      <c r="AW68" s="121"/>
      <c r="AX68" s="161">
        <f>BG65</f>
        <v>0</v>
      </c>
      <c r="AY68" s="22">
        <f>BF65</f>
        <v>0</v>
      </c>
      <c r="AZ68" s="23" t="s">
        <v>27</v>
      </c>
      <c r="BA68" s="22">
        <f>BD65</f>
        <v>0</v>
      </c>
      <c r="BB68" s="164">
        <f>BC65</f>
        <v>0</v>
      </c>
      <c r="BC68" s="125"/>
      <c r="BD68" s="126"/>
      <c r="BE68" s="126"/>
      <c r="BF68" s="126"/>
      <c r="BG68" s="127"/>
      <c r="BH68" s="163">
        <f>BI68:BI69</f>
        <v>0</v>
      </c>
      <c r="BI68" s="20"/>
      <c r="BJ68" s="26" t="s">
        <v>27</v>
      </c>
      <c r="BK68" s="20"/>
      <c r="BL68" s="164">
        <f>BK68:BK69</f>
        <v>0</v>
      </c>
      <c r="BM68" s="163">
        <f>BN68:BN69</f>
        <v>0</v>
      </c>
      <c r="BN68" s="20"/>
      <c r="BO68" s="26" t="s">
        <v>27</v>
      </c>
      <c r="BP68" s="20"/>
      <c r="BQ68" s="164">
        <f>BP68:BP69</f>
        <v>0</v>
      </c>
      <c r="BR68" s="112"/>
      <c r="BS68" s="108"/>
      <c r="BT68" s="107"/>
      <c r="BU68" s="108"/>
      <c r="BV68" s="107"/>
      <c r="BW68" s="108"/>
      <c r="BX68" s="107"/>
      <c r="BY68" s="108"/>
      <c r="BZ68" s="107"/>
      <c r="CA68" s="108"/>
      <c r="CB68" s="107"/>
      <c r="CC68" s="108"/>
      <c r="CD68" s="107"/>
      <c r="CE68" s="108"/>
    </row>
    <row r="69" spans="1:83" ht="17.100000000000001" customHeight="1">
      <c r="A69" s="119"/>
      <c r="B69" s="120"/>
      <c r="C69" s="120"/>
      <c r="D69" s="120"/>
      <c r="E69" s="121"/>
      <c r="F69" s="109"/>
      <c r="G69" s="5">
        <f>S63</f>
        <v>0</v>
      </c>
      <c r="H69" s="6" t="s">
        <v>27</v>
      </c>
      <c r="I69" s="5">
        <f>Q63</f>
        <v>0</v>
      </c>
      <c r="J69" s="110"/>
      <c r="K69" s="109"/>
      <c r="L69" s="5">
        <f>S66</f>
        <v>0</v>
      </c>
      <c r="M69" s="6" t="s">
        <v>27</v>
      </c>
      <c r="N69" s="5">
        <f>Q66</f>
        <v>0</v>
      </c>
      <c r="O69" s="110"/>
      <c r="P69" s="141"/>
      <c r="Q69" s="142"/>
      <c r="R69" s="142"/>
      <c r="S69" s="142"/>
      <c r="T69" s="143"/>
      <c r="U69" s="154"/>
      <c r="V69" s="14"/>
      <c r="W69" s="15" t="s">
        <v>27</v>
      </c>
      <c r="X69" s="14"/>
      <c r="Y69" s="168"/>
      <c r="Z69" s="154"/>
      <c r="AA69" s="14"/>
      <c r="AB69" s="15" t="s">
        <v>27</v>
      </c>
      <c r="AC69" s="14"/>
      <c r="AD69" s="168"/>
      <c r="AE69" s="112"/>
      <c r="AF69" s="108"/>
      <c r="AG69" s="107"/>
      <c r="AH69" s="108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9"/>
      <c r="AT69" s="120"/>
      <c r="AU69" s="120"/>
      <c r="AV69" s="120"/>
      <c r="AW69" s="121"/>
      <c r="AX69" s="165"/>
      <c r="AY69" s="24">
        <f>BF66</f>
        <v>0</v>
      </c>
      <c r="AZ69" s="25" t="s">
        <v>27</v>
      </c>
      <c r="BA69" s="24">
        <f>BD66</f>
        <v>0</v>
      </c>
      <c r="BB69" s="166"/>
      <c r="BC69" s="125"/>
      <c r="BD69" s="126"/>
      <c r="BE69" s="126"/>
      <c r="BF69" s="126"/>
      <c r="BG69" s="127"/>
      <c r="BH69" s="165"/>
      <c r="BI69" s="21"/>
      <c r="BJ69" s="27" t="s">
        <v>27</v>
      </c>
      <c r="BK69" s="21"/>
      <c r="BL69" s="166"/>
      <c r="BM69" s="165"/>
      <c r="BN69" s="21"/>
      <c r="BO69" s="27" t="s">
        <v>27</v>
      </c>
      <c r="BP69" s="21"/>
      <c r="BQ69" s="166"/>
      <c r="BR69" s="112"/>
      <c r="BS69" s="108"/>
      <c r="BT69" s="107"/>
      <c r="BU69" s="108"/>
      <c r="BV69" s="107"/>
      <c r="BW69" s="108"/>
      <c r="BX69" s="107"/>
      <c r="BY69" s="108"/>
      <c r="BZ69" s="107"/>
      <c r="CA69" s="108"/>
      <c r="CB69" s="107"/>
      <c r="CC69" s="108"/>
      <c r="CD69" s="107"/>
      <c r="CE69" s="108"/>
    </row>
    <row r="70" spans="1:83" ht="17.100000000000001" customHeight="1">
      <c r="A70" s="116" t="str">
        <f>U58</f>
        <v>B４位</v>
      </c>
      <c r="B70" s="117"/>
      <c r="C70" s="117"/>
      <c r="D70" s="117"/>
      <c r="E70" s="118"/>
      <c r="F70" s="2"/>
      <c r="G70" s="156"/>
      <c r="H70" s="157"/>
      <c r="I70" s="157"/>
      <c r="J70" s="7"/>
      <c r="K70" s="2"/>
      <c r="L70" s="155"/>
      <c r="M70" s="155"/>
      <c r="N70" s="155"/>
      <c r="O70" s="7"/>
      <c r="P70" s="2"/>
      <c r="Q70" s="155"/>
      <c r="R70" s="155"/>
      <c r="S70" s="155"/>
      <c r="T70" s="7"/>
      <c r="U70" s="138" t="s">
        <v>26</v>
      </c>
      <c r="V70" s="139"/>
      <c r="W70" s="139"/>
      <c r="X70" s="139"/>
      <c r="Y70" s="140"/>
      <c r="Z70" s="2">
        <v>23</v>
      </c>
      <c r="AA70" s="155"/>
      <c r="AB70" s="155"/>
      <c r="AC70" s="155"/>
      <c r="AD70" s="16"/>
      <c r="AE70" s="111"/>
      <c r="AF70" s="106"/>
      <c r="AG70" s="105"/>
      <c r="AH70" s="106"/>
      <c r="AI70" s="114"/>
      <c r="AJ70" s="114"/>
      <c r="AK70" s="114">
        <f>SUM(F71,K71,P71,Z71)</f>
        <v>0</v>
      </c>
      <c r="AL70" s="114"/>
      <c r="AM70" s="114">
        <f>SUM(J71,O71,T71,AD71)</f>
        <v>0</v>
      </c>
      <c r="AN70" s="114"/>
      <c r="AO70" s="114">
        <f>AK70-AM70</f>
        <v>0</v>
      </c>
      <c r="AP70" s="114"/>
      <c r="AQ70" s="114"/>
      <c r="AR70" s="114"/>
      <c r="AS70" s="116" t="str">
        <f>BH61</f>
        <v>A４位</v>
      </c>
      <c r="AT70" s="117"/>
      <c r="AU70" s="117"/>
      <c r="AV70" s="117"/>
      <c r="AW70" s="118"/>
      <c r="AX70" s="17"/>
      <c r="AY70" s="173"/>
      <c r="AZ70" s="174"/>
      <c r="BA70" s="174"/>
      <c r="BB70" s="18"/>
      <c r="BC70" s="17"/>
      <c r="BD70" s="175"/>
      <c r="BE70" s="175"/>
      <c r="BF70" s="175"/>
      <c r="BG70" s="18"/>
      <c r="BH70" s="122" t="s">
        <v>26</v>
      </c>
      <c r="BI70" s="123"/>
      <c r="BJ70" s="123"/>
      <c r="BK70" s="123"/>
      <c r="BL70" s="124"/>
      <c r="BM70" s="71" t="s">
        <v>72</v>
      </c>
      <c r="BN70" s="175"/>
      <c r="BO70" s="175"/>
      <c r="BP70" s="175"/>
      <c r="BQ70" s="19"/>
      <c r="BR70" s="111"/>
      <c r="BS70" s="106"/>
      <c r="BT70" s="105"/>
      <c r="BU70" s="106"/>
      <c r="BV70" s="105"/>
      <c r="BW70" s="106"/>
      <c r="BX70" s="114">
        <f>SUM(AX71,BC71,BM71)</f>
        <v>0</v>
      </c>
      <c r="BY70" s="114"/>
      <c r="BZ70" s="114">
        <f>SUM(BB71,BG71,BQ71)</f>
        <v>0</v>
      </c>
      <c r="CA70" s="114"/>
      <c r="CB70" s="114">
        <f>BX70-BZ70</f>
        <v>0</v>
      </c>
      <c r="CC70" s="114"/>
      <c r="CD70" s="114"/>
      <c r="CE70" s="114"/>
    </row>
    <row r="71" spans="1:83" ht="17.100000000000001" customHeight="1">
      <c r="A71" s="119"/>
      <c r="B71" s="120"/>
      <c r="C71" s="120"/>
      <c r="D71" s="120"/>
      <c r="E71" s="121"/>
      <c r="F71" s="105">
        <f>Y62</f>
        <v>0</v>
      </c>
      <c r="G71" s="3">
        <f>X62</f>
        <v>0</v>
      </c>
      <c r="H71" s="4" t="s">
        <v>27</v>
      </c>
      <c r="I71" s="3">
        <f>V62</f>
        <v>0</v>
      </c>
      <c r="J71" s="108">
        <f>U62</f>
        <v>0</v>
      </c>
      <c r="K71" s="107">
        <f>Y65</f>
        <v>0</v>
      </c>
      <c r="L71" s="3">
        <f>X65</f>
        <v>0</v>
      </c>
      <c r="M71" s="4" t="s">
        <v>27</v>
      </c>
      <c r="N71" s="3">
        <f>V65</f>
        <v>0</v>
      </c>
      <c r="O71" s="108">
        <f>N71:N72</f>
        <v>0</v>
      </c>
      <c r="P71" s="107">
        <f>Y68</f>
        <v>0</v>
      </c>
      <c r="Q71" s="3">
        <f>X68</f>
        <v>0</v>
      </c>
      <c r="R71" s="4" t="s">
        <v>27</v>
      </c>
      <c r="S71" s="3">
        <f>V68</f>
        <v>0</v>
      </c>
      <c r="T71" s="108">
        <f>Y68</f>
        <v>0</v>
      </c>
      <c r="U71" s="141"/>
      <c r="V71" s="142"/>
      <c r="W71" s="142"/>
      <c r="X71" s="142"/>
      <c r="Y71" s="143"/>
      <c r="Z71" s="153">
        <f>AA71:AA72</f>
        <v>0</v>
      </c>
      <c r="AA71" s="12"/>
      <c r="AB71" s="13" t="s">
        <v>27</v>
      </c>
      <c r="AC71" s="12"/>
      <c r="AD71" s="167">
        <f>AC71:AC72</f>
        <v>0</v>
      </c>
      <c r="AE71" s="112"/>
      <c r="AF71" s="108"/>
      <c r="AG71" s="107"/>
      <c r="AH71" s="108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9"/>
      <c r="AT71" s="120"/>
      <c r="AU71" s="120"/>
      <c r="AV71" s="120"/>
      <c r="AW71" s="121"/>
      <c r="AX71" s="161">
        <f>BL65</f>
        <v>0</v>
      </c>
      <c r="AY71" s="22">
        <f>BK65</f>
        <v>0</v>
      </c>
      <c r="AZ71" s="23" t="s">
        <v>27</v>
      </c>
      <c r="BA71" s="22">
        <f>BI65</f>
        <v>0</v>
      </c>
      <c r="BB71" s="164">
        <f>BH65</f>
        <v>0</v>
      </c>
      <c r="BC71" s="163">
        <f>BL68</f>
        <v>0</v>
      </c>
      <c r="BD71" s="22">
        <f>BK68</f>
        <v>0</v>
      </c>
      <c r="BE71" s="23" t="s">
        <v>27</v>
      </c>
      <c r="BF71" s="22">
        <f>BI68</f>
        <v>0</v>
      </c>
      <c r="BG71" s="164">
        <f>BH68</f>
        <v>0</v>
      </c>
      <c r="BH71" s="125"/>
      <c r="BI71" s="126"/>
      <c r="BJ71" s="126"/>
      <c r="BK71" s="126"/>
      <c r="BL71" s="127"/>
      <c r="BM71" s="169">
        <f>BN71:BN72</f>
        <v>0</v>
      </c>
      <c r="BN71" s="28"/>
      <c r="BO71" s="29" t="s">
        <v>27</v>
      </c>
      <c r="BP71" s="28"/>
      <c r="BQ71" s="171">
        <f>BP71:BP72</f>
        <v>0</v>
      </c>
      <c r="BR71" s="112"/>
      <c r="BS71" s="108"/>
      <c r="BT71" s="107"/>
      <c r="BU71" s="108"/>
      <c r="BV71" s="107"/>
      <c r="BW71" s="108"/>
      <c r="BX71" s="114"/>
      <c r="BY71" s="114"/>
      <c r="BZ71" s="114"/>
      <c r="CA71" s="114"/>
      <c r="CB71" s="114"/>
      <c r="CC71" s="114"/>
      <c r="CD71" s="114"/>
      <c r="CE71" s="114"/>
    </row>
    <row r="72" spans="1:83" ht="17.100000000000001" customHeight="1">
      <c r="A72" s="119"/>
      <c r="B72" s="120"/>
      <c r="C72" s="120"/>
      <c r="D72" s="120"/>
      <c r="E72" s="121"/>
      <c r="F72" s="109"/>
      <c r="G72" s="5">
        <f>X63</f>
        <v>0</v>
      </c>
      <c r="H72" s="6" t="s">
        <v>27</v>
      </c>
      <c r="I72" s="5">
        <f>V63</f>
        <v>0</v>
      </c>
      <c r="J72" s="110"/>
      <c r="K72" s="109"/>
      <c r="L72" s="5">
        <f>X66</f>
        <v>0</v>
      </c>
      <c r="M72" s="6" t="s">
        <v>27</v>
      </c>
      <c r="N72" s="5">
        <f>V66</f>
        <v>0</v>
      </c>
      <c r="O72" s="110"/>
      <c r="P72" s="109"/>
      <c r="Q72" s="5">
        <f>X69</f>
        <v>0</v>
      </c>
      <c r="R72" s="6" t="s">
        <v>27</v>
      </c>
      <c r="S72" s="5">
        <f>V69</f>
        <v>0</v>
      </c>
      <c r="T72" s="110"/>
      <c r="U72" s="141"/>
      <c r="V72" s="142"/>
      <c r="W72" s="142"/>
      <c r="X72" s="142"/>
      <c r="Y72" s="143"/>
      <c r="Z72" s="154"/>
      <c r="AA72" s="14"/>
      <c r="AB72" s="15" t="s">
        <v>27</v>
      </c>
      <c r="AC72" s="14"/>
      <c r="AD72" s="168"/>
      <c r="AE72" s="112"/>
      <c r="AF72" s="108"/>
      <c r="AG72" s="107"/>
      <c r="AH72" s="108"/>
      <c r="AI72" s="114"/>
      <c r="AJ72" s="114"/>
      <c r="AK72" s="114"/>
      <c r="AL72" s="114"/>
      <c r="AM72" s="114"/>
      <c r="AN72" s="114"/>
      <c r="AO72" s="114"/>
      <c r="AP72" s="114"/>
      <c r="AQ72" s="114"/>
      <c r="AR72" s="114"/>
      <c r="AS72" s="119"/>
      <c r="AT72" s="120"/>
      <c r="AU72" s="120"/>
      <c r="AV72" s="120"/>
      <c r="AW72" s="121"/>
      <c r="AX72" s="165"/>
      <c r="AY72" s="24">
        <f>BK66</f>
        <v>0</v>
      </c>
      <c r="AZ72" s="25" t="s">
        <v>27</v>
      </c>
      <c r="BA72" s="24">
        <f>BI66</f>
        <v>0</v>
      </c>
      <c r="BB72" s="166"/>
      <c r="BC72" s="165"/>
      <c r="BD72" s="24">
        <f>BK69</f>
        <v>0</v>
      </c>
      <c r="BE72" s="25" t="s">
        <v>27</v>
      </c>
      <c r="BF72" s="24">
        <f>BI69</f>
        <v>0</v>
      </c>
      <c r="BG72" s="166"/>
      <c r="BH72" s="125"/>
      <c r="BI72" s="126"/>
      <c r="BJ72" s="126"/>
      <c r="BK72" s="126"/>
      <c r="BL72" s="127"/>
      <c r="BM72" s="170"/>
      <c r="BN72" s="30"/>
      <c r="BO72" s="31" t="s">
        <v>27</v>
      </c>
      <c r="BP72" s="30"/>
      <c r="BQ72" s="172"/>
      <c r="BR72" s="112"/>
      <c r="BS72" s="108"/>
      <c r="BT72" s="107"/>
      <c r="BU72" s="108"/>
      <c r="BV72" s="107"/>
      <c r="BW72" s="108"/>
      <c r="BX72" s="114"/>
      <c r="BY72" s="114"/>
      <c r="BZ72" s="114"/>
      <c r="CA72" s="114"/>
      <c r="CB72" s="114"/>
      <c r="CC72" s="114"/>
      <c r="CD72" s="114"/>
      <c r="CE72" s="114"/>
    </row>
    <row r="73" spans="1:83" ht="17.100000000000001" customHeight="1">
      <c r="A73" s="116" t="str">
        <f>Z58</f>
        <v>A５位</v>
      </c>
      <c r="B73" s="117"/>
      <c r="C73" s="117"/>
      <c r="D73" s="117"/>
      <c r="E73" s="118"/>
      <c r="F73" s="2"/>
      <c r="G73" s="156"/>
      <c r="H73" s="157"/>
      <c r="I73" s="157"/>
      <c r="J73" s="7"/>
      <c r="K73" s="2"/>
      <c r="L73" s="157"/>
      <c r="M73" s="157"/>
      <c r="N73" s="157"/>
      <c r="O73" s="7"/>
      <c r="P73" s="2"/>
      <c r="Q73" s="155"/>
      <c r="R73" s="155"/>
      <c r="S73" s="155"/>
      <c r="T73" s="7"/>
      <c r="U73" s="2"/>
      <c r="V73" s="155"/>
      <c r="W73" s="155"/>
      <c r="X73" s="155"/>
      <c r="Y73" s="7"/>
      <c r="Z73" s="138" t="s">
        <v>26</v>
      </c>
      <c r="AA73" s="139"/>
      <c r="AB73" s="139"/>
      <c r="AC73" s="139"/>
      <c r="AD73" s="139"/>
      <c r="AE73" s="111"/>
      <c r="AF73" s="106"/>
      <c r="AG73" s="105"/>
      <c r="AH73" s="106"/>
      <c r="AI73" s="114"/>
      <c r="AJ73" s="114"/>
      <c r="AK73" s="114">
        <f>SUM(F74,K74,P74,U74)</f>
        <v>0</v>
      </c>
      <c r="AL73" s="114"/>
      <c r="AM73" s="114">
        <f>SUM(J74,O74,T74,Y74)</f>
        <v>0</v>
      </c>
      <c r="AN73" s="114"/>
      <c r="AO73" s="114">
        <f>AK73-AM73</f>
        <v>0</v>
      </c>
      <c r="AP73" s="114"/>
      <c r="AQ73" s="114"/>
      <c r="AR73" s="114"/>
      <c r="AS73" s="116" t="str">
        <f>BM61</f>
        <v>B４位</v>
      </c>
      <c r="AT73" s="117"/>
      <c r="AU73" s="117"/>
      <c r="AV73" s="117"/>
      <c r="AW73" s="118"/>
      <c r="AX73" s="17"/>
      <c r="AY73" s="173"/>
      <c r="AZ73" s="174"/>
      <c r="BA73" s="174"/>
      <c r="BB73" s="18"/>
      <c r="BC73" s="17"/>
      <c r="BD73" s="175"/>
      <c r="BE73" s="175"/>
      <c r="BF73" s="175"/>
      <c r="BG73" s="18"/>
      <c r="BH73" s="17"/>
      <c r="BI73" s="175"/>
      <c r="BJ73" s="175"/>
      <c r="BK73" s="175"/>
      <c r="BL73" s="18"/>
      <c r="BM73" s="122" t="s">
        <v>26</v>
      </c>
      <c r="BN73" s="123"/>
      <c r="BO73" s="123"/>
      <c r="BP73" s="123"/>
      <c r="BQ73" s="124"/>
      <c r="BR73" s="111"/>
      <c r="BS73" s="106"/>
      <c r="BT73" s="105"/>
      <c r="BU73" s="106"/>
      <c r="BV73" s="105"/>
      <c r="BW73" s="106"/>
      <c r="BX73" s="114">
        <f>SUM(AX74,BC74,BH74)</f>
        <v>0</v>
      </c>
      <c r="BY73" s="114"/>
      <c r="BZ73" s="114">
        <f>SUM(BB74,BG74,BL74)</f>
        <v>0</v>
      </c>
      <c r="CA73" s="114"/>
      <c r="CB73" s="114">
        <f>BX73-BZ73</f>
        <v>0</v>
      </c>
      <c r="CC73" s="114"/>
      <c r="CD73" s="114"/>
      <c r="CE73" s="114"/>
    </row>
    <row r="74" spans="1:83" ht="17.100000000000001" customHeight="1">
      <c r="A74" s="119"/>
      <c r="B74" s="120"/>
      <c r="C74" s="120"/>
      <c r="D74" s="120"/>
      <c r="E74" s="121"/>
      <c r="F74" s="105">
        <f>AD62</f>
        <v>0</v>
      </c>
      <c r="G74" s="3">
        <f>AC62</f>
        <v>0</v>
      </c>
      <c r="H74" s="4" t="s">
        <v>27</v>
      </c>
      <c r="I74" s="3">
        <f>AA62</f>
        <v>0</v>
      </c>
      <c r="J74" s="108">
        <f>Z62</f>
        <v>0</v>
      </c>
      <c r="K74" s="107">
        <f>AD65</f>
        <v>0</v>
      </c>
      <c r="L74" s="3">
        <f>AC65</f>
        <v>0</v>
      </c>
      <c r="M74" s="4" t="s">
        <v>27</v>
      </c>
      <c r="N74" s="3">
        <f>AA65</f>
        <v>0</v>
      </c>
      <c r="O74" s="108">
        <f>Z65</f>
        <v>0</v>
      </c>
      <c r="P74" s="107">
        <f>AD68</f>
        <v>0</v>
      </c>
      <c r="Q74" s="3">
        <f>AC68</f>
        <v>0</v>
      </c>
      <c r="R74" s="4" t="s">
        <v>27</v>
      </c>
      <c r="S74" s="3">
        <f>AA68</f>
        <v>0</v>
      </c>
      <c r="T74" s="108">
        <f>Z68</f>
        <v>0</v>
      </c>
      <c r="U74" s="107">
        <f>AD71</f>
        <v>0</v>
      </c>
      <c r="V74" s="3">
        <f>AC71</f>
        <v>0</v>
      </c>
      <c r="W74" s="4" t="s">
        <v>27</v>
      </c>
      <c r="X74" s="3">
        <f>AA71</f>
        <v>0</v>
      </c>
      <c r="Y74" s="108">
        <f>Z71</f>
        <v>0</v>
      </c>
      <c r="Z74" s="141"/>
      <c r="AA74" s="142"/>
      <c r="AB74" s="142"/>
      <c r="AC74" s="142"/>
      <c r="AD74" s="142"/>
      <c r="AE74" s="112"/>
      <c r="AF74" s="108"/>
      <c r="AG74" s="107"/>
      <c r="AH74" s="108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9"/>
      <c r="AT74" s="120"/>
      <c r="AU74" s="120"/>
      <c r="AV74" s="120"/>
      <c r="AW74" s="121"/>
      <c r="AX74" s="161">
        <f>BQ65</f>
        <v>0</v>
      </c>
      <c r="AY74" s="22">
        <f>BP65</f>
        <v>0</v>
      </c>
      <c r="AZ74" s="23" t="s">
        <v>27</v>
      </c>
      <c r="BA74" s="22">
        <f>BN65</f>
        <v>0</v>
      </c>
      <c r="BB74" s="164">
        <f>BM65</f>
        <v>0</v>
      </c>
      <c r="BC74" s="163">
        <f>BQ68</f>
        <v>0</v>
      </c>
      <c r="BD74" s="22">
        <f>BP68</f>
        <v>0</v>
      </c>
      <c r="BE74" s="23" t="s">
        <v>27</v>
      </c>
      <c r="BF74" s="22">
        <f>BN68</f>
        <v>0</v>
      </c>
      <c r="BG74" s="164">
        <f>BF74-BF75</f>
        <v>0</v>
      </c>
      <c r="BH74" s="163">
        <f>BQ71</f>
        <v>0</v>
      </c>
      <c r="BI74" s="22">
        <f>BP71</f>
        <v>0</v>
      </c>
      <c r="BJ74" s="23" t="s">
        <v>27</v>
      </c>
      <c r="BK74" s="22">
        <f>BN71</f>
        <v>0</v>
      </c>
      <c r="BL74" s="164">
        <f>BQ71</f>
        <v>0</v>
      </c>
      <c r="BM74" s="125"/>
      <c r="BN74" s="126"/>
      <c r="BO74" s="126"/>
      <c r="BP74" s="126"/>
      <c r="BQ74" s="127"/>
      <c r="BR74" s="112"/>
      <c r="BS74" s="108"/>
      <c r="BT74" s="107"/>
      <c r="BU74" s="108"/>
      <c r="BV74" s="107"/>
      <c r="BW74" s="108"/>
      <c r="BX74" s="114"/>
      <c r="BY74" s="114"/>
      <c r="BZ74" s="114"/>
      <c r="CA74" s="114"/>
      <c r="CB74" s="114"/>
      <c r="CC74" s="114"/>
      <c r="CD74" s="114"/>
      <c r="CE74" s="114"/>
    </row>
    <row r="75" spans="1:83" ht="17.100000000000001" customHeight="1">
      <c r="A75" s="128"/>
      <c r="B75" s="129"/>
      <c r="C75" s="129"/>
      <c r="D75" s="129"/>
      <c r="E75" s="130"/>
      <c r="F75" s="109"/>
      <c r="G75" s="5">
        <f>AC63</f>
        <v>0</v>
      </c>
      <c r="H75" s="6" t="s">
        <v>27</v>
      </c>
      <c r="I75" s="5">
        <f>AA63</f>
        <v>0</v>
      </c>
      <c r="J75" s="110"/>
      <c r="K75" s="109"/>
      <c r="L75" s="5">
        <f>AC66</f>
        <v>0</v>
      </c>
      <c r="M75" s="6" t="s">
        <v>27</v>
      </c>
      <c r="N75" s="5">
        <f>AA66</f>
        <v>0</v>
      </c>
      <c r="O75" s="110"/>
      <c r="P75" s="109"/>
      <c r="Q75" s="5">
        <f>AC69</f>
        <v>0</v>
      </c>
      <c r="R75" s="6" t="s">
        <v>27</v>
      </c>
      <c r="S75" s="5">
        <f>AA69</f>
        <v>0</v>
      </c>
      <c r="T75" s="110"/>
      <c r="U75" s="109"/>
      <c r="V75" s="5">
        <f>AC72</f>
        <v>0</v>
      </c>
      <c r="W75" s="6" t="s">
        <v>27</v>
      </c>
      <c r="X75" s="5">
        <f>AA72</f>
        <v>0</v>
      </c>
      <c r="Y75" s="110"/>
      <c r="Z75" s="159"/>
      <c r="AA75" s="160"/>
      <c r="AB75" s="160"/>
      <c r="AC75" s="160"/>
      <c r="AD75" s="160"/>
      <c r="AE75" s="113"/>
      <c r="AF75" s="110"/>
      <c r="AG75" s="109"/>
      <c r="AH75" s="110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28"/>
      <c r="AT75" s="129"/>
      <c r="AU75" s="129"/>
      <c r="AV75" s="129"/>
      <c r="AW75" s="130"/>
      <c r="AX75" s="165"/>
      <c r="AY75" s="24">
        <f>BP66</f>
        <v>0</v>
      </c>
      <c r="AZ75" s="25" t="s">
        <v>27</v>
      </c>
      <c r="BA75" s="24">
        <f>BN66</f>
        <v>0</v>
      </c>
      <c r="BB75" s="166"/>
      <c r="BC75" s="165"/>
      <c r="BD75" s="24">
        <f>BP69</f>
        <v>0</v>
      </c>
      <c r="BE75" s="25" t="s">
        <v>27</v>
      </c>
      <c r="BF75" s="24">
        <f>BN69</f>
        <v>0</v>
      </c>
      <c r="BG75" s="166"/>
      <c r="BH75" s="165"/>
      <c r="BI75" s="24">
        <f>BP72</f>
        <v>0</v>
      </c>
      <c r="BJ75" s="25" t="s">
        <v>27</v>
      </c>
      <c r="BK75" s="24">
        <f>BN72</f>
        <v>0</v>
      </c>
      <c r="BL75" s="166"/>
      <c r="BM75" s="131"/>
      <c r="BN75" s="132"/>
      <c r="BO75" s="132"/>
      <c r="BP75" s="132"/>
      <c r="BQ75" s="133"/>
      <c r="BR75" s="113"/>
      <c r="BS75" s="110"/>
      <c r="BT75" s="109"/>
      <c r="BU75" s="110"/>
      <c r="BV75" s="109"/>
      <c r="BW75" s="110"/>
      <c r="BX75" s="114"/>
      <c r="BY75" s="114"/>
      <c r="BZ75" s="114"/>
      <c r="CA75" s="114"/>
      <c r="CB75" s="114"/>
      <c r="CC75" s="114"/>
      <c r="CD75" s="114"/>
      <c r="CE75" s="114"/>
    </row>
  </sheetData>
  <mergeCells count="744">
    <mergeCell ref="BD7:BF7"/>
    <mergeCell ref="BI7:BK7"/>
    <mergeCell ref="BN7:BP7"/>
    <mergeCell ref="G10:I10"/>
    <mergeCell ref="Q10:S10"/>
    <mergeCell ref="V10:X10"/>
    <mergeCell ref="AA10:AC10"/>
    <mergeCell ref="AY10:BA10"/>
    <mergeCell ref="BI10:BK10"/>
    <mergeCell ref="BN10:BP10"/>
    <mergeCell ref="K8:K9"/>
    <mergeCell ref="P8:P9"/>
    <mergeCell ref="U8:U9"/>
    <mergeCell ref="Z8:Z9"/>
    <mergeCell ref="BC8:BC9"/>
    <mergeCell ref="BH8:BH9"/>
    <mergeCell ref="BM8:BM9"/>
    <mergeCell ref="AO10:AP12"/>
    <mergeCell ref="AQ10:AR12"/>
    <mergeCell ref="Z11:Z12"/>
    <mergeCell ref="AD11:AD12"/>
    <mergeCell ref="BN13:BP13"/>
    <mergeCell ref="G16:I16"/>
    <mergeCell ref="L16:N16"/>
    <mergeCell ref="Q16:S16"/>
    <mergeCell ref="AA16:AC16"/>
    <mergeCell ref="AY16:BA16"/>
    <mergeCell ref="BD16:BF16"/>
    <mergeCell ref="BI16:BK16"/>
    <mergeCell ref="K14:K15"/>
    <mergeCell ref="BC14:BC15"/>
    <mergeCell ref="AE13:AF15"/>
    <mergeCell ref="AG13:AH15"/>
    <mergeCell ref="AI13:AJ15"/>
    <mergeCell ref="AK13:AL15"/>
    <mergeCell ref="AM13:AN15"/>
    <mergeCell ref="AO13:AP15"/>
    <mergeCell ref="AQ13:AR15"/>
    <mergeCell ref="G13:I13"/>
    <mergeCell ref="L13:N13"/>
    <mergeCell ref="V13:X13"/>
    <mergeCell ref="AA13:AC13"/>
    <mergeCell ref="AY13:BA13"/>
    <mergeCell ref="BD13:BF13"/>
    <mergeCell ref="Z14:Z15"/>
    <mergeCell ref="Z17:Z18"/>
    <mergeCell ref="AD14:AD15"/>
    <mergeCell ref="AD17:AD18"/>
    <mergeCell ref="BD35:BF35"/>
    <mergeCell ref="BI35:BK35"/>
    <mergeCell ref="L45:N45"/>
    <mergeCell ref="Q45:S45"/>
    <mergeCell ref="V45:X45"/>
    <mergeCell ref="BD45:BF45"/>
    <mergeCell ref="BI45:BK45"/>
    <mergeCell ref="BN26:BP26"/>
    <mergeCell ref="Q29:S29"/>
    <mergeCell ref="V29:X29"/>
    <mergeCell ref="AY29:BA29"/>
    <mergeCell ref="BI29:BK29"/>
    <mergeCell ref="BN29:BP29"/>
    <mergeCell ref="L32:N32"/>
    <mergeCell ref="V32:X32"/>
    <mergeCell ref="AY32:BA32"/>
    <mergeCell ref="BD32:BF32"/>
    <mergeCell ref="BN32:BP32"/>
    <mergeCell ref="U30:U31"/>
    <mergeCell ref="U33:U34"/>
    <mergeCell ref="Y30:Y31"/>
    <mergeCell ref="Y33:Y34"/>
    <mergeCell ref="L26:N26"/>
    <mergeCell ref="Q26:S26"/>
    <mergeCell ref="BN45:BP45"/>
    <mergeCell ref="G48:I48"/>
    <mergeCell ref="Q48:S48"/>
    <mergeCell ref="V48:X48"/>
    <mergeCell ref="AY48:BA48"/>
    <mergeCell ref="BI48:BK48"/>
    <mergeCell ref="BN48:BP48"/>
    <mergeCell ref="G51:I51"/>
    <mergeCell ref="L51:N51"/>
    <mergeCell ref="V51:X51"/>
    <mergeCell ref="AY51:BA51"/>
    <mergeCell ref="BD51:BF51"/>
    <mergeCell ref="BN51:BP51"/>
    <mergeCell ref="AF48:AG50"/>
    <mergeCell ref="AH48:AI50"/>
    <mergeCell ref="AJ48:AK50"/>
    <mergeCell ref="AL48:AM50"/>
    <mergeCell ref="AS51:AW53"/>
    <mergeCell ref="BD64:BF64"/>
    <mergeCell ref="BI64:BK64"/>
    <mergeCell ref="BN64:BP64"/>
    <mergeCell ref="G67:I67"/>
    <mergeCell ref="L67:N67"/>
    <mergeCell ref="V67:X67"/>
    <mergeCell ref="AA67:AC67"/>
    <mergeCell ref="AY67:BA67"/>
    <mergeCell ref="BI67:BK67"/>
    <mergeCell ref="BN67:BP67"/>
    <mergeCell ref="AE64:AF66"/>
    <mergeCell ref="AG64:AH66"/>
    <mergeCell ref="AI64:AJ66"/>
    <mergeCell ref="AK64:AL66"/>
    <mergeCell ref="AM64:AN66"/>
    <mergeCell ref="AO64:AP66"/>
    <mergeCell ref="AQ64:AR66"/>
    <mergeCell ref="AE67:AF69"/>
    <mergeCell ref="AG67:AH69"/>
    <mergeCell ref="AI67:AJ69"/>
    <mergeCell ref="G64:I64"/>
    <mergeCell ref="BD70:BF70"/>
    <mergeCell ref="BN70:BP70"/>
    <mergeCell ref="G73:I73"/>
    <mergeCell ref="L73:N73"/>
    <mergeCell ref="Q73:S73"/>
    <mergeCell ref="V73:X73"/>
    <mergeCell ref="AY73:BA73"/>
    <mergeCell ref="BD73:BF73"/>
    <mergeCell ref="BI73:BK73"/>
    <mergeCell ref="AE70:AF72"/>
    <mergeCell ref="AG70:AH72"/>
    <mergeCell ref="AI70:AJ72"/>
    <mergeCell ref="AK70:AL72"/>
    <mergeCell ref="AM70:AN72"/>
    <mergeCell ref="AO70:AP72"/>
    <mergeCell ref="AQ70:AR72"/>
    <mergeCell ref="Z73:AD75"/>
    <mergeCell ref="AE73:AF75"/>
    <mergeCell ref="AG73:AH75"/>
    <mergeCell ref="J74:J75"/>
    <mergeCell ref="G70:I70"/>
    <mergeCell ref="O71:O72"/>
    <mergeCell ref="L70:N70"/>
    <mergeCell ref="F14:F15"/>
    <mergeCell ref="F17:F18"/>
    <mergeCell ref="F20:F21"/>
    <mergeCell ref="F30:F31"/>
    <mergeCell ref="F33:F34"/>
    <mergeCell ref="F36:F37"/>
    <mergeCell ref="F49:F50"/>
    <mergeCell ref="F52:F53"/>
    <mergeCell ref="AY70:BA70"/>
    <mergeCell ref="Q64:S64"/>
    <mergeCell ref="V64:X64"/>
    <mergeCell ref="AA64:AC64"/>
    <mergeCell ref="Q61:S61"/>
    <mergeCell ref="V61:X61"/>
    <mergeCell ref="AA61:AC61"/>
    <mergeCell ref="AO61:AP63"/>
    <mergeCell ref="AQ61:AR63"/>
    <mergeCell ref="AS61:AW63"/>
    <mergeCell ref="AY35:BA35"/>
    <mergeCell ref="L19:N19"/>
    <mergeCell ref="Q19:S19"/>
    <mergeCell ref="V19:X19"/>
    <mergeCell ref="V26:X26"/>
    <mergeCell ref="G54:I54"/>
    <mergeCell ref="G35:I35"/>
    <mergeCell ref="G29:I29"/>
    <mergeCell ref="G32:I32"/>
    <mergeCell ref="G19:I19"/>
    <mergeCell ref="J14:J15"/>
    <mergeCell ref="J17:J18"/>
    <mergeCell ref="J20:J21"/>
    <mergeCell ref="J30:J31"/>
    <mergeCell ref="J33:J34"/>
    <mergeCell ref="J36:J37"/>
    <mergeCell ref="J49:J50"/>
    <mergeCell ref="J52:J53"/>
    <mergeCell ref="J55:J56"/>
    <mergeCell ref="K17:K18"/>
    <mergeCell ref="K20:K21"/>
    <mergeCell ref="K27:K28"/>
    <mergeCell ref="K33:K34"/>
    <mergeCell ref="K36:K37"/>
    <mergeCell ref="K46:K47"/>
    <mergeCell ref="K52:K53"/>
    <mergeCell ref="K55:K56"/>
    <mergeCell ref="K62:K63"/>
    <mergeCell ref="O27:O28"/>
    <mergeCell ref="O33:O34"/>
    <mergeCell ref="O36:O37"/>
    <mergeCell ref="O46:O47"/>
    <mergeCell ref="O52:O53"/>
    <mergeCell ref="O55:O56"/>
    <mergeCell ref="O62:O63"/>
    <mergeCell ref="O68:O69"/>
    <mergeCell ref="K48:O50"/>
    <mergeCell ref="L54:N54"/>
    <mergeCell ref="L61:N61"/>
    <mergeCell ref="L35:N35"/>
    <mergeCell ref="U46:U47"/>
    <mergeCell ref="U49:U50"/>
    <mergeCell ref="U52:U53"/>
    <mergeCell ref="P62:P63"/>
    <mergeCell ref="P65:P66"/>
    <mergeCell ref="P71:P72"/>
    <mergeCell ref="P74:P75"/>
    <mergeCell ref="T30:T31"/>
    <mergeCell ref="T36:T37"/>
    <mergeCell ref="T46:T47"/>
    <mergeCell ref="T49:T50"/>
    <mergeCell ref="T55:T56"/>
    <mergeCell ref="T62:T63"/>
    <mergeCell ref="T65:T66"/>
    <mergeCell ref="T71:T72"/>
    <mergeCell ref="T74:T75"/>
    <mergeCell ref="P30:P31"/>
    <mergeCell ref="P36:P37"/>
    <mergeCell ref="P46:P47"/>
    <mergeCell ref="P49:P50"/>
    <mergeCell ref="P55:P56"/>
    <mergeCell ref="Q70:S70"/>
    <mergeCell ref="Y46:Y47"/>
    <mergeCell ref="Y49:Y50"/>
    <mergeCell ref="Y52:Y53"/>
    <mergeCell ref="Y62:Y63"/>
    <mergeCell ref="Y65:Y66"/>
    <mergeCell ref="Y68:Y69"/>
    <mergeCell ref="Y74:Y75"/>
    <mergeCell ref="AX52:AX53"/>
    <mergeCell ref="AX55:AX56"/>
    <mergeCell ref="Z62:Z63"/>
    <mergeCell ref="Z65:Z66"/>
    <mergeCell ref="Z68:Z69"/>
    <mergeCell ref="Z71:Z72"/>
    <mergeCell ref="AD62:AD63"/>
    <mergeCell ref="AD65:AD66"/>
    <mergeCell ref="AD68:AD69"/>
    <mergeCell ref="AD71:AD72"/>
    <mergeCell ref="Z48:AA50"/>
    <mergeCell ref="AB48:AC50"/>
    <mergeCell ref="AD48:AE50"/>
    <mergeCell ref="AA70:AC70"/>
    <mergeCell ref="AK67:AL69"/>
    <mergeCell ref="AM67:AN69"/>
    <mergeCell ref="AO67:AP69"/>
    <mergeCell ref="BC71:BC72"/>
    <mergeCell ref="AX68:AX69"/>
    <mergeCell ref="AX71:AX72"/>
    <mergeCell ref="AX74:AX75"/>
    <mergeCell ref="BB11:BB12"/>
    <mergeCell ref="BB14:BB15"/>
    <mergeCell ref="BB17:BB18"/>
    <mergeCell ref="BB30:BB31"/>
    <mergeCell ref="BB33:BB34"/>
    <mergeCell ref="BB36:BB37"/>
    <mergeCell ref="BB49:BB50"/>
    <mergeCell ref="BB52:BB53"/>
    <mergeCell ref="BB55:BB56"/>
    <mergeCell ref="BB68:BB69"/>
    <mergeCell ref="BB71:BB72"/>
    <mergeCell ref="BB74:BB75"/>
    <mergeCell ref="AX61:BB63"/>
    <mergeCell ref="AX11:AX12"/>
    <mergeCell ref="AX14:AX15"/>
    <mergeCell ref="AX17:AX18"/>
    <mergeCell ref="AX30:AX31"/>
    <mergeCell ref="AX33:AX34"/>
    <mergeCell ref="AX36:AX37"/>
    <mergeCell ref="AX49:AX50"/>
    <mergeCell ref="BH65:BH66"/>
    <mergeCell ref="BC74:BC75"/>
    <mergeCell ref="BG8:BG9"/>
    <mergeCell ref="BG14:BG15"/>
    <mergeCell ref="BG17:BG18"/>
    <mergeCell ref="BG27:BG28"/>
    <mergeCell ref="BG33:BG34"/>
    <mergeCell ref="BG36:BG37"/>
    <mergeCell ref="BG46:BG47"/>
    <mergeCell ref="BG52:BG53"/>
    <mergeCell ref="BG55:BG56"/>
    <mergeCell ref="BG65:BG66"/>
    <mergeCell ref="BG71:BG72"/>
    <mergeCell ref="BG74:BG75"/>
    <mergeCell ref="BC48:BG50"/>
    <mergeCell ref="BC61:BG63"/>
    <mergeCell ref="BC17:BC18"/>
    <mergeCell ref="BC27:BC28"/>
    <mergeCell ref="BC33:BC34"/>
    <mergeCell ref="BC36:BC37"/>
    <mergeCell ref="BC46:BC47"/>
    <mergeCell ref="BC52:BC53"/>
    <mergeCell ref="BC55:BC56"/>
    <mergeCell ref="BC65:BC66"/>
    <mergeCell ref="BM65:BM66"/>
    <mergeCell ref="BH68:BH69"/>
    <mergeCell ref="BH74:BH75"/>
    <mergeCell ref="BL8:BL9"/>
    <mergeCell ref="BL11:BL12"/>
    <mergeCell ref="BL17:BL18"/>
    <mergeCell ref="BL27:BL28"/>
    <mergeCell ref="BL30:BL31"/>
    <mergeCell ref="BL36:BL37"/>
    <mergeCell ref="BL46:BL47"/>
    <mergeCell ref="BL49:BL50"/>
    <mergeCell ref="BL55:BL56"/>
    <mergeCell ref="BL65:BL66"/>
    <mergeCell ref="BL68:BL69"/>
    <mergeCell ref="BL74:BL75"/>
    <mergeCell ref="BH51:BL53"/>
    <mergeCell ref="BH61:BL63"/>
    <mergeCell ref="BH11:BH12"/>
    <mergeCell ref="BH17:BH18"/>
    <mergeCell ref="BH27:BH28"/>
    <mergeCell ref="BH30:BH31"/>
    <mergeCell ref="BH36:BH37"/>
    <mergeCell ref="BH46:BH47"/>
    <mergeCell ref="BH49:BH50"/>
    <mergeCell ref="BM68:BM69"/>
    <mergeCell ref="BM71:BM72"/>
    <mergeCell ref="BQ8:BQ9"/>
    <mergeCell ref="BQ11:BQ12"/>
    <mergeCell ref="BQ14:BQ15"/>
    <mergeCell ref="BQ27:BQ28"/>
    <mergeCell ref="BQ30:BQ31"/>
    <mergeCell ref="BQ33:BQ34"/>
    <mergeCell ref="BQ46:BQ47"/>
    <mergeCell ref="BQ49:BQ50"/>
    <mergeCell ref="BQ52:BQ53"/>
    <mergeCell ref="BQ65:BQ66"/>
    <mergeCell ref="BQ68:BQ69"/>
    <mergeCell ref="BQ71:BQ72"/>
    <mergeCell ref="BM35:BQ37"/>
    <mergeCell ref="BM61:BQ63"/>
    <mergeCell ref="BM11:BM12"/>
    <mergeCell ref="BM14:BM15"/>
    <mergeCell ref="BM27:BM28"/>
    <mergeCell ref="BM30:BM31"/>
    <mergeCell ref="BM33:BM34"/>
    <mergeCell ref="BM46:BM47"/>
    <mergeCell ref="BM49:BM50"/>
    <mergeCell ref="BM52:BM53"/>
    <mergeCell ref="A4:E6"/>
    <mergeCell ref="F4:J6"/>
    <mergeCell ref="K4:O6"/>
    <mergeCell ref="P4:T6"/>
    <mergeCell ref="U4:Y6"/>
    <mergeCell ref="Z4:AD6"/>
    <mergeCell ref="A7:E9"/>
    <mergeCell ref="F7:J9"/>
    <mergeCell ref="A10:E12"/>
    <mergeCell ref="K10:O12"/>
    <mergeCell ref="AD8:AD9"/>
    <mergeCell ref="Y8:Y9"/>
    <mergeCell ref="Y11:Y12"/>
    <mergeCell ref="U11:U12"/>
    <mergeCell ref="T8:T9"/>
    <mergeCell ref="T11:T12"/>
    <mergeCell ref="P11:P12"/>
    <mergeCell ref="O8:O9"/>
    <mergeCell ref="J11:J12"/>
    <mergeCell ref="L7:N7"/>
    <mergeCell ref="Q7:S7"/>
    <mergeCell ref="V7:X7"/>
    <mergeCell ref="AA7:AC7"/>
    <mergeCell ref="F11:F12"/>
    <mergeCell ref="A13:E15"/>
    <mergeCell ref="P13:T15"/>
    <mergeCell ref="A26:E28"/>
    <mergeCell ref="F26:J28"/>
    <mergeCell ref="A23:E25"/>
    <mergeCell ref="F23:J25"/>
    <mergeCell ref="K23:O25"/>
    <mergeCell ref="P23:T25"/>
    <mergeCell ref="U23:Y25"/>
    <mergeCell ref="Y14:Y15"/>
    <mergeCell ref="Y20:Y21"/>
    <mergeCell ref="Y27:Y28"/>
    <mergeCell ref="U14:U15"/>
    <mergeCell ref="U20:U21"/>
    <mergeCell ref="U27:U28"/>
    <mergeCell ref="T17:T18"/>
    <mergeCell ref="T20:T21"/>
    <mergeCell ref="T27:T28"/>
    <mergeCell ref="P17:P18"/>
    <mergeCell ref="P20:P21"/>
    <mergeCell ref="P27:P28"/>
    <mergeCell ref="O14:O15"/>
    <mergeCell ref="O17:O18"/>
    <mergeCell ref="O20:O21"/>
    <mergeCell ref="A32:E34"/>
    <mergeCell ref="P32:T34"/>
    <mergeCell ref="A29:E31"/>
    <mergeCell ref="K29:O31"/>
    <mergeCell ref="AE61:AF63"/>
    <mergeCell ref="AG61:AH63"/>
    <mergeCell ref="AI61:AJ63"/>
    <mergeCell ref="AK61:AL63"/>
    <mergeCell ref="AM61:AN63"/>
    <mergeCell ref="Z29:AA31"/>
    <mergeCell ref="AB29:AC31"/>
    <mergeCell ref="AD29:AE31"/>
    <mergeCell ref="AF29:AG31"/>
    <mergeCell ref="AH29:AI31"/>
    <mergeCell ref="AJ29:AK31"/>
    <mergeCell ref="AL29:AM31"/>
    <mergeCell ref="Z35:AA37"/>
    <mergeCell ref="AB35:AC37"/>
    <mergeCell ref="AD35:AE37"/>
    <mergeCell ref="AF35:AG37"/>
    <mergeCell ref="AH35:AI37"/>
    <mergeCell ref="AJ35:AK37"/>
    <mergeCell ref="AL35:AM37"/>
    <mergeCell ref="A48:E50"/>
    <mergeCell ref="AQ67:AR69"/>
    <mergeCell ref="A1:AR2"/>
    <mergeCell ref="AE4:AF6"/>
    <mergeCell ref="AG4:AH6"/>
    <mergeCell ref="AI4:AJ6"/>
    <mergeCell ref="AK4:AL6"/>
    <mergeCell ref="AM4:AN6"/>
    <mergeCell ref="AO4:AP6"/>
    <mergeCell ref="AQ4:AR6"/>
    <mergeCell ref="AE7:AF9"/>
    <mergeCell ref="AG7:AH9"/>
    <mergeCell ref="AI7:AJ9"/>
    <mergeCell ref="AK7:AL9"/>
    <mergeCell ref="AM7:AN9"/>
    <mergeCell ref="AO7:AP9"/>
    <mergeCell ref="AQ7:AR9"/>
    <mergeCell ref="AE10:AF12"/>
    <mergeCell ref="AG10:AH12"/>
    <mergeCell ref="AI10:AJ12"/>
    <mergeCell ref="AK10:AL12"/>
    <mergeCell ref="AM10:AN12"/>
    <mergeCell ref="A51:E53"/>
    <mergeCell ref="P51:T53"/>
    <mergeCell ref="Z51:AA53"/>
    <mergeCell ref="BR61:BS63"/>
    <mergeCell ref="BT61:BU63"/>
    <mergeCell ref="BV61:BW63"/>
    <mergeCell ref="BX61:BY63"/>
    <mergeCell ref="BZ61:CA63"/>
    <mergeCell ref="CB61:CC63"/>
    <mergeCell ref="CD61:CE63"/>
    <mergeCell ref="BR64:BS66"/>
    <mergeCell ref="BT64:BU66"/>
    <mergeCell ref="BV64:BW66"/>
    <mergeCell ref="BX64:BY66"/>
    <mergeCell ref="BZ64:CA66"/>
    <mergeCell ref="CB64:CC66"/>
    <mergeCell ref="CD64:CE66"/>
    <mergeCell ref="BR67:BS69"/>
    <mergeCell ref="BT67:BU69"/>
    <mergeCell ref="BV67:BW69"/>
    <mergeCell ref="BX67:BY69"/>
    <mergeCell ref="BZ67:CA69"/>
    <mergeCell ref="CB67:CC69"/>
    <mergeCell ref="CD67:CE69"/>
    <mergeCell ref="A19:E21"/>
    <mergeCell ref="Z19:AD21"/>
    <mergeCell ref="A35:E37"/>
    <mergeCell ref="U35:Y37"/>
    <mergeCell ref="AE19:AF21"/>
    <mergeCell ref="AG19:AH21"/>
    <mergeCell ref="AI19:AJ21"/>
    <mergeCell ref="AK19:AL21"/>
    <mergeCell ref="AM19:AN21"/>
    <mergeCell ref="AO19:AP21"/>
    <mergeCell ref="AQ19:AR21"/>
    <mergeCell ref="BR23:BS25"/>
    <mergeCell ref="BT23:BU25"/>
    <mergeCell ref="BV23:BW25"/>
    <mergeCell ref="BX23:BY25"/>
    <mergeCell ref="BZ23:CA25"/>
    <mergeCell ref="CB23:CC25"/>
    <mergeCell ref="BR70:BS72"/>
    <mergeCell ref="BT70:BU72"/>
    <mergeCell ref="BV70:BW72"/>
    <mergeCell ref="BX70:BY72"/>
    <mergeCell ref="BZ70:CA72"/>
    <mergeCell ref="CB70:CC72"/>
    <mergeCell ref="CD70:CE72"/>
    <mergeCell ref="A39:AR40"/>
    <mergeCell ref="AE16:AF18"/>
    <mergeCell ref="AG16:AH18"/>
    <mergeCell ref="AI16:AJ18"/>
    <mergeCell ref="AK16:AL18"/>
    <mergeCell ref="AM16:AN18"/>
    <mergeCell ref="AO16:AP18"/>
    <mergeCell ref="AQ16:AR18"/>
    <mergeCell ref="A16:E18"/>
    <mergeCell ref="U16:Y18"/>
    <mergeCell ref="Z23:AA25"/>
    <mergeCell ref="AB23:AC25"/>
    <mergeCell ref="AD23:AE25"/>
    <mergeCell ref="AF23:AG25"/>
    <mergeCell ref="AH23:AI25"/>
    <mergeCell ref="AJ23:AK25"/>
    <mergeCell ref="AL23:AM25"/>
    <mergeCell ref="CD23:CE25"/>
    <mergeCell ref="Z26:AA28"/>
    <mergeCell ref="AB26:AC28"/>
    <mergeCell ref="AD26:AE28"/>
    <mergeCell ref="AF26:AG28"/>
    <mergeCell ref="AH26:AI28"/>
    <mergeCell ref="AJ26:AK28"/>
    <mergeCell ref="AL26:AM28"/>
    <mergeCell ref="BR26:BS28"/>
    <mergeCell ref="BT26:BU28"/>
    <mergeCell ref="BV26:BW28"/>
    <mergeCell ref="BX26:BY28"/>
    <mergeCell ref="BZ26:CA28"/>
    <mergeCell ref="CB26:CC28"/>
    <mergeCell ref="CD26:CE28"/>
    <mergeCell ref="BM23:BQ25"/>
    <mergeCell ref="BD26:BF26"/>
    <mergeCell ref="BI26:BK26"/>
    <mergeCell ref="BT29:BU31"/>
    <mergeCell ref="BV29:BW31"/>
    <mergeCell ref="BX29:BY31"/>
    <mergeCell ref="BZ29:CA31"/>
    <mergeCell ref="CB29:CC31"/>
    <mergeCell ref="CD29:CE31"/>
    <mergeCell ref="Z32:AA34"/>
    <mergeCell ref="AB32:AC34"/>
    <mergeCell ref="AD32:AE34"/>
    <mergeCell ref="AF32:AG34"/>
    <mergeCell ref="AH32:AI34"/>
    <mergeCell ref="AJ32:AK34"/>
    <mergeCell ref="AL32:AM34"/>
    <mergeCell ref="BR32:BS34"/>
    <mergeCell ref="BT32:BU34"/>
    <mergeCell ref="BV32:BW34"/>
    <mergeCell ref="BX32:BY34"/>
    <mergeCell ref="BZ32:CA34"/>
    <mergeCell ref="CB32:CC34"/>
    <mergeCell ref="CD32:CE34"/>
    <mergeCell ref="BT35:BU37"/>
    <mergeCell ref="BV35:BW37"/>
    <mergeCell ref="BX35:BY37"/>
    <mergeCell ref="BZ35:CA37"/>
    <mergeCell ref="CB35:CC37"/>
    <mergeCell ref="CD35:CE37"/>
    <mergeCell ref="A42:E44"/>
    <mergeCell ref="F42:J44"/>
    <mergeCell ref="K42:O44"/>
    <mergeCell ref="P42:T44"/>
    <mergeCell ref="U42:Y44"/>
    <mergeCell ref="Z42:AA44"/>
    <mergeCell ref="AB42:AC44"/>
    <mergeCell ref="AD42:AE44"/>
    <mergeCell ref="AF42:AG44"/>
    <mergeCell ref="AH42:AI44"/>
    <mergeCell ref="AJ42:AK44"/>
    <mergeCell ref="AL42:AM44"/>
    <mergeCell ref="BR42:BS44"/>
    <mergeCell ref="BT42:BU44"/>
    <mergeCell ref="BV42:BW44"/>
    <mergeCell ref="BX42:BY44"/>
    <mergeCell ref="BZ42:CA44"/>
    <mergeCell ref="Q35:S35"/>
    <mergeCell ref="BZ51:CA53"/>
    <mergeCell ref="CB51:CC53"/>
    <mergeCell ref="CD51:CE53"/>
    <mergeCell ref="AS48:AW50"/>
    <mergeCell ref="CB42:CC44"/>
    <mergeCell ref="CD42:CE44"/>
    <mergeCell ref="A45:E47"/>
    <mergeCell ref="F45:J47"/>
    <mergeCell ref="Z45:AA47"/>
    <mergeCell ref="AB45:AC47"/>
    <mergeCell ref="AD45:AE47"/>
    <mergeCell ref="AF45:AG47"/>
    <mergeCell ref="AH45:AI47"/>
    <mergeCell ref="AJ45:AK47"/>
    <mergeCell ref="AL45:AM47"/>
    <mergeCell ref="BR45:BS47"/>
    <mergeCell ref="BT45:BU47"/>
    <mergeCell ref="BV45:BW47"/>
    <mergeCell ref="BX45:BY47"/>
    <mergeCell ref="BZ45:CA47"/>
    <mergeCell ref="CB45:CC47"/>
    <mergeCell ref="CD45:CE47"/>
    <mergeCell ref="BM42:BQ44"/>
    <mergeCell ref="AS45:AW47"/>
    <mergeCell ref="AB51:AC53"/>
    <mergeCell ref="AD51:AE53"/>
    <mergeCell ref="AF51:AG53"/>
    <mergeCell ref="AH51:AI53"/>
    <mergeCell ref="AJ51:AK53"/>
    <mergeCell ref="AL51:AM53"/>
    <mergeCell ref="AK58:AL60"/>
    <mergeCell ref="AM58:AN60"/>
    <mergeCell ref="AO58:AP60"/>
    <mergeCell ref="AE58:AF60"/>
    <mergeCell ref="AG58:AH60"/>
    <mergeCell ref="AI58:AJ60"/>
    <mergeCell ref="AQ58:AR60"/>
    <mergeCell ref="AS54:AW56"/>
    <mergeCell ref="BM54:BQ56"/>
    <mergeCell ref="A54:E56"/>
    <mergeCell ref="U54:Y56"/>
    <mergeCell ref="Z54:AA56"/>
    <mergeCell ref="AB54:AC56"/>
    <mergeCell ref="AD54:AE56"/>
    <mergeCell ref="AF54:AG56"/>
    <mergeCell ref="AH54:AI56"/>
    <mergeCell ref="AJ54:AK56"/>
    <mergeCell ref="AL54:AM56"/>
    <mergeCell ref="BH55:BH56"/>
    <mergeCell ref="F55:F56"/>
    <mergeCell ref="Q54:S54"/>
    <mergeCell ref="AY54:BA54"/>
    <mergeCell ref="BD54:BF54"/>
    <mergeCell ref="BI54:BK54"/>
    <mergeCell ref="A58:E60"/>
    <mergeCell ref="F58:J60"/>
    <mergeCell ref="K58:O60"/>
    <mergeCell ref="P58:T60"/>
    <mergeCell ref="U58:Y60"/>
    <mergeCell ref="Z58:AD60"/>
    <mergeCell ref="A61:E63"/>
    <mergeCell ref="F61:J63"/>
    <mergeCell ref="A64:E66"/>
    <mergeCell ref="K64:O66"/>
    <mergeCell ref="A67:E69"/>
    <mergeCell ref="P67:T69"/>
    <mergeCell ref="A70:E72"/>
    <mergeCell ref="U70:Y72"/>
    <mergeCell ref="A73:E75"/>
    <mergeCell ref="U62:U63"/>
    <mergeCell ref="U65:U66"/>
    <mergeCell ref="U68:U69"/>
    <mergeCell ref="U74:U75"/>
    <mergeCell ref="K68:K69"/>
    <mergeCell ref="K71:K72"/>
    <mergeCell ref="K74:K75"/>
    <mergeCell ref="O74:O75"/>
    <mergeCell ref="F65:F66"/>
    <mergeCell ref="F68:F69"/>
    <mergeCell ref="F71:F72"/>
    <mergeCell ref="F74:F75"/>
    <mergeCell ref="J65:J66"/>
    <mergeCell ref="J68:J69"/>
    <mergeCell ref="J71:J72"/>
    <mergeCell ref="AI73:AJ75"/>
    <mergeCell ref="AK73:AL75"/>
    <mergeCell ref="AM73:AN75"/>
    <mergeCell ref="AO73:AP75"/>
    <mergeCell ref="AQ73:AR75"/>
    <mergeCell ref="AS4:AW6"/>
    <mergeCell ref="AX4:BB6"/>
    <mergeCell ref="BC4:BG6"/>
    <mergeCell ref="BH4:BL6"/>
    <mergeCell ref="AS23:AW25"/>
    <mergeCell ref="AX23:BB25"/>
    <mergeCell ref="BC23:BG25"/>
    <mergeCell ref="BH23:BL25"/>
    <mergeCell ref="AS26:AW28"/>
    <mergeCell ref="AX26:BB28"/>
    <mergeCell ref="AS29:AW31"/>
    <mergeCell ref="BC29:BG31"/>
    <mergeCell ref="AS32:AW34"/>
    <mergeCell ref="BH32:BL34"/>
    <mergeCell ref="AS35:AW37"/>
    <mergeCell ref="AS42:AW44"/>
    <mergeCell ref="AX42:BB44"/>
    <mergeCell ref="BC42:BG44"/>
    <mergeCell ref="BH42:BL44"/>
    <mergeCell ref="AS67:AW69"/>
    <mergeCell ref="BC67:BG69"/>
    <mergeCell ref="AS70:AW72"/>
    <mergeCell ref="BH70:BL72"/>
    <mergeCell ref="AS73:AW75"/>
    <mergeCell ref="BM73:BQ75"/>
    <mergeCell ref="BR4:BS6"/>
    <mergeCell ref="BR10:BS12"/>
    <mergeCell ref="BR16:BS18"/>
    <mergeCell ref="BM4:BQ6"/>
    <mergeCell ref="AS7:AW9"/>
    <mergeCell ref="AX7:BB9"/>
    <mergeCell ref="AS10:AW12"/>
    <mergeCell ref="BC10:BG12"/>
    <mergeCell ref="AS13:AW15"/>
    <mergeCell ref="BH13:BL15"/>
    <mergeCell ref="AS16:AW18"/>
    <mergeCell ref="BM16:BQ18"/>
    <mergeCell ref="BR54:BS56"/>
    <mergeCell ref="BR48:BS50"/>
    <mergeCell ref="BR51:BS53"/>
    <mergeCell ref="AX45:BB47"/>
    <mergeCell ref="BR35:BS37"/>
    <mergeCell ref="BR29:BS31"/>
    <mergeCell ref="BR7:BS9"/>
    <mergeCell ref="BT7:BU9"/>
    <mergeCell ref="BV7:BW9"/>
    <mergeCell ref="BX7:BY9"/>
    <mergeCell ref="BZ7:CA9"/>
    <mergeCell ref="CB7:CC9"/>
    <mergeCell ref="CD7:CE9"/>
    <mergeCell ref="AS64:AW66"/>
    <mergeCell ref="AX64:BB66"/>
    <mergeCell ref="BT54:BU56"/>
    <mergeCell ref="BV54:BW56"/>
    <mergeCell ref="BX54:BY56"/>
    <mergeCell ref="BZ54:CA56"/>
    <mergeCell ref="CB54:CC56"/>
    <mergeCell ref="CD54:CE56"/>
    <mergeCell ref="BT48:BU50"/>
    <mergeCell ref="BV48:BW50"/>
    <mergeCell ref="BX48:BY50"/>
    <mergeCell ref="BZ48:CA50"/>
    <mergeCell ref="CB48:CC50"/>
    <mergeCell ref="CD48:CE50"/>
    <mergeCell ref="BT51:BU53"/>
    <mergeCell ref="BV51:BW53"/>
    <mergeCell ref="BX51:BY53"/>
    <mergeCell ref="BX13:BY15"/>
    <mergeCell ref="BZ13:CA15"/>
    <mergeCell ref="CB13:CC15"/>
    <mergeCell ref="CD13:CE15"/>
    <mergeCell ref="BT4:BU6"/>
    <mergeCell ref="BV4:BW6"/>
    <mergeCell ref="BX4:BY6"/>
    <mergeCell ref="BZ4:CA6"/>
    <mergeCell ref="CB4:CC6"/>
    <mergeCell ref="CD4:CE6"/>
    <mergeCell ref="AS1:CE2"/>
    <mergeCell ref="AS39:CE40"/>
    <mergeCell ref="BT16:BU18"/>
    <mergeCell ref="BV16:BW18"/>
    <mergeCell ref="BX16:BY18"/>
    <mergeCell ref="BZ16:CA18"/>
    <mergeCell ref="CB16:CC18"/>
    <mergeCell ref="CD16:CE18"/>
    <mergeCell ref="BR73:BS75"/>
    <mergeCell ref="BT73:BU75"/>
    <mergeCell ref="BV73:BW75"/>
    <mergeCell ref="BX73:BY75"/>
    <mergeCell ref="BZ73:CA75"/>
    <mergeCell ref="CB73:CC75"/>
    <mergeCell ref="CD73:CE75"/>
    <mergeCell ref="BT10:BU12"/>
    <mergeCell ref="BV10:BW12"/>
    <mergeCell ref="BX10:BY12"/>
    <mergeCell ref="BZ10:CA12"/>
    <mergeCell ref="CB10:CC12"/>
    <mergeCell ref="CD10:CE12"/>
    <mergeCell ref="BR13:BS15"/>
    <mergeCell ref="BT13:BU15"/>
    <mergeCell ref="BV13:BW15"/>
  </mergeCells>
  <phoneticPr fontId="19"/>
  <pageMargins left="0.62986111111111098" right="0.37986111111111098" top="0.43263888888888902" bottom="0.35416666666666702" header="0.3" footer="0.3"/>
  <pageSetup paperSize="9" scale="67" orientation="portrait" r:id="rId1"/>
  <colBreaks count="1" manualBreakCount="1"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タイムテーブル７月8日（土）</vt:lpstr>
      <vt:lpstr>タイムテーブル７月9日（日）</vt:lpstr>
      <vt:lpstr>2017 組み合わせ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kubocom</dc:creator>
  <cp:lastModifiedBy>koumu121</cp:lastModifiedBy>
  <cp:lastPrinted>2017-07-03T03:43:46Z</cp:lastPrinted>
  <dcterms:created xsi:type="dcterms:W3CDTF">2011-05-12T14:02:00Z</dcterms:created>
  <dcterms:modified xsi:type="dcterms:W3CDTF">2017-07-03T06:54:12Z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